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F3D45A5A-A22A-42DB-804C-18E2B8AF9617}" xr6:coauthVersionLast="47" xr6:coauthVersionMax="47" xr10:uidLastSave="{00000000-0000-0000-0000-000000000000}"/>
  <bookViews>
    <workbookView xWindow="3855" yWindow="2910" windowWidth="21600" windowHeight="11385" xr2:uid="{8F4F0B5A-D2C3-409D-8EDD-56D373309902}"/>
  </bookViews>
  <sheets>
    <sheet name="ITB 43FY23" sheetId="1" r:id="rId1"/>
  </sheets>
  <definedNames>
    <definedName name="_xlnm.Print_Area" localSheetId="0">'ITB 43FY23'!$A$1:$H$31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H22" i="1"/>
  <c r="H23" i="1"/>
  <c r="H24" i="1"/>
  <c r="H25" i="1"/>
  <c r="H20" i="1"/>
  <c r="H14" i="1"/>
  <c r="H15" i="1"/>
  <c r="H16" i="1"/>
  <c r="H17" i="1"/>
  <c r="H18" i="1"/>
  <c r="H13" i="1"/>
  <c r="H7" i="1"/>
  <c r="H8" i="1"/>
  <c r="H9" i="1"/>
  <c r="H10" i="1"/>
  <c r="H11" i="1"/>
  <c r="H6" i="1"/>
  <c r="H29" i="1"/>
  <c r="H30" i="1" s="1"/>
  <c r="H26" i="1" l="1"/>
  <c r="H31" i="1" s="1"/>
</calcChain>
</file>

<file path=xl/sharedStrings.xml><?xml version="1.0" encoding="utf-8"?>
<sst xmlns="http://schemas.openxmlformats.org/spreadsheetml/2006/main" count="78" uniqueCount="32">
  <si>
    <t>Description</t>
  </si>
  <si>
    <t>Item  No.</t>
  </si>
  <si>
    <t>Unit Price</t>
  </si>
  <si>
    <t>Extended Price</t>
  </si>
  <si>
    <t>Hour</t>
  </si>
  <si>
    <t>Hypothetical Annual Material Purchases</t>
  </si>
  <si>
    <t>% Discount</t>
  </si>
  <si>
    <t>Estimated Annual Material Purchases</t>
  </si>
  <si>
    <t>% Discount from MSRP or Contractor supplied parts list.</t>
  </si>
  <si>
    <t>Bid Form
Pricing Schedule</t>
  </si>
  <si>
    <t>Materials Purchases</t>
  </si>
  <si>
    <t>Appendix 3 ITB 43FY23</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</si>
  <si>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3.7 of the Scope of Work) 
Materials and rental equipment will be reimbursed per Section 2.2.1, of the Scope of Work.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</si>
  <si>
    <t>CATV (Video) Tehnicians</t>
  </si>
  <si>
    <t>CATV Foreman</t>
  </si>
  <si>
    <t xml:space="preserve">CATV Technician </t>
  </si>
  <si>
    <t>Regular</t>
  </si>
  <si>
    <t>Weekend</t>
  </si>
  <si>
    <t>After Regular Hours</t>
  </si>
  <si>
    <t>Type</t>
  </si>
  <si>
    <t>Unit of Measure</t>
  </si>
  <si>
    <t>Estimated Quantity</t>
  </si>
  <si>
    <t>Voice/ Data Technicians</t>
  </si>
  <si>
    <t>Voice/ Data  Foreman</t>
  </si>
  <si>
    <t xml:space="preserve">Voice/ Data  Technician </t>
  </si>
  <si>
    <t>Video Projection System Technicians</t>
  </si>
  <si>
    <t>Video Projection   Foreman</t>
  </si>
  <si>
    <t xml:space="preserve">Video Projection Technician </t>
  </si>
  <si>
    <t>Total Extended Price for Items 1 through 18</t>
  </si>
  <si>
    <t>Total for Material Rates for Item 19</t>
  </si>
  <si>
    <t>Bid Evaluation Total (Item 1-19) :</t>
  </si>
  <si>
    <t>Bidder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</si>
</sst>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8" x14ac:knownFonts="1">
    <font>
      <sz val="11"/>
      <color theme="1"/>
      <name val="Calibri"/>
      <family val="2"/>
      <scheme val="minor"/>
    </font>
    <font>
      <sz val="11"/>
      <color theme="1"/>
      <name val="Times New Roman"/>
      <family val="1"/>
    </font>
    <font>
      <b/>
      <sz val="11"/>
      <color theme="1"/>
      <name val="Times New Roman"/>
      <family val="1"/>
    </font>
    <font>
      <b/>
      <sz val="14"/>
      <name val="Times New Roman"/>
      <family val="1"/>
    </font>
    <font>
      <b/>
      <sz val="11"/>
      <name val="Times New Roman"/>
      <family val="1"/>
    </font>
    <font>
      <sz val="11"/>
      <name val="Times New Roman"/>
      <family val="1"/>
    </font>
    <font>
      <b/>
      <sz val="10"/>
      <name val="Times New Roman"/>
      <family val="1"/>
    </font>
    <font>
      <b/>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0" fontId="5" fillId="0" borderId="0" xfId="0" applyFont="1"/>
    <xf numFmtId="0" fontId="1" fillId="0" borderId="1" xfId="0" applyFont="1" applyBorder="1" applyAlignment="1">
      <alignment horizontal="left" vertical="center" wrapText="1" indent="1"/>
    </xf>
    <xf numFmtId="164" fontId="1" fillId="0" borderId="1" xfId="0" applyNumberFormat="1" applyFont="1" applyBorder="1" applyAlignment="1">
      <alignment horizontal="right" vertical="center" wrapText="1" indent="1"/>
    </xf>
    <xf numFmtId="0" fontId="1" fillId="0" borderId="1" xfId="0" applyFont="1" applyBorder="1"/>
    <xf numFmtId="0" fontId="1" fillId="0" borderId="0" xfId="0" applyFont="1" applyAlignment="1">
      <alignment wrapText="1"/>
    </xf>
    <xf numFmtId="164" fontId="1" fillId="0" borderId="1" xfId="0" applyNumberFormat="1" applyFont="1" applyBorder="1" applyAlignment="1" applyProtection="1">
      <alignment horizontal="right" vertical="center" wrapText="1" indent="1"/>
      <protection locked="0"/>
    </xf>
    <xf numFmtId="0" fontId="1" fillId="0" borderId="1" xfId="0" applyFont="1" applyBorder="1" applyAlignment="1">
      <alignment horizontal="right" vertical="center" wrapText="1" indent="1"/>
    </xf>
    <xf numFmtId="0" fontId="4" fillId="2" borderId="1" xfId="0" applyFont="1" applyFill="1" applyBorder="1" applyAlignment="1">
      <alignment horizontal="left" vertical="center" wrapText="1"/>
    </xf>
    <xf numFmtId="0" fontId="0" fillId="0" borderId="1" xfId="0" applyBorder="1" applyAlignment="1">
      <alignment horizontal="left" vertical="center"/>
    </xf>
    <xf numFmtId="10" fontId="0" fillId="0" borderId="1" xfId="0" applyNumberFormat="1" applyBorder="1" applyProtection="1">
      <protection locked="0"/>
    </xf>
    <xf numFmtId="8" fontId="0" fillId="0" borderId="1" xfId="0" applyNumberFormat="1" applyBorder="1"/>
    <xf numFmtId="0" fontId="6" fillId="2" borderId="1" xfId="0" applyFont="1" applyFill="1" applyBorder="1" applyAlignment="1">
      <alignment horizontal="left" vertical="center" wrapText="1"/>
    </xf>
    <xf numFmtId="8" fontId="1" fillId="0" borderId="1" xfId="0" applyNumberFormat="1" applyFont="1" applyBorder="1"/>
    <xf numFmtId="0" fontId="4"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xf>
    <xf numFmtId="0" fontId="5" fillId="0" borderId="2" xfId="0" applyFont="1" applyBorder="1" applyAlignment="1">
      <alignment horizontal="left" wrapText="1"/>
    </xf>
    <xf numFmtId="0" fontId="4" fillId="0" borderId="0" xfId="0" applyFont="1" applyAlignment="1">
      <alignment horizontal="center" wrapText="1"/>
    </xf>
    <xf numFmtId="0" fontId="4" fillId="0" borderId="0" xfId="0" applyFont="1" applyAlignment="1" applyProtection="1">
      <alignment horizontal="left"/>
      <protection locked="0"/>
    </xf>
    <xf numFmtId="0" fontId="7" fillId="0" borderId="1" xfId="0" applyFont="1" applyBorder="1" applyAlignment="1">
      <alignment horizontal="left"/>
    </xf>
    <xf numFmtId="0" fontId="6" fillId="2" borderId="1" xfId="0" applyFont="1" applyFill="1" applyBorder="1" applyAlignment="1">
      <alignment horizontal="center" vertical="center" wrapText="1"/>
    </xf>
    <xf numFmtId="8" fontId="0" fillId="0" borderId="1" xfId="0" applyNumberFormat="1" applyBorder="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1" xfId="0" applyFont="1" applyBorder="1" applyAlignment="1">
      <alignment horizontal="right"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1DF2-B723-4D47-8E33-C6019D625F67}">
  <dimension ref="A1:H31"/>
  <sheetViews>
    <sheetView tabSelected="1" view="pageBreakPreview" zoomScale="110" zoomScaleNormal="120" zoomScaleSheetLayoutView="110" workbookViewId="0">
      <selection activeCell="B7" sqref="B7:C7"/>
    </sheetView>
  </sheetViews>
  <sheetFormatPr defaultRowHeight="15" x14ac:dyDescent="0.25"/>
  <cols>
    <col min="1" max="1" width="5.140625" style="1" customWidth="1"/>
    <col min="2" max="2" width="23.5703125" style="1" customWidth="1"/>
    <col min="3" max="3" width="4.28515625" style="1" customWidth="1"/>
    <col min="4" max="4" width="18.7109375" style="1" customWidth="1"/>
    <col min="5" max="5" width="12.5703125" style="1" customWidth="1"/>
    <col min="6" max="6" width="16.7109375" style="1" customWidth="1"/>
    <col min="7" max="7" width="10" style="1" customWidth="1"/>
    <col min="8" max="8" width="15" style="1" customWidth="1"/>
    <col min="9" max="9" width="23.140625" style="1" customWidth="1"/>
    <col min="10" max="16384" width="9.140625" style="1"/>
  </cols>
  <sheetData>
    <row r="1" spans="1:8" s="2" customFormat="1" ht="18.75" x14ac:dyDescent="0.3">
      <c r="A1" s="17" t="s">
        <v>11</v>
      </c>
      <c r="B1" s="17"/>
      <c r="C1" s="20" t="s">
        <v>31</v>
      </c>
      <c r="D1" s="20"/>
      <c r="E1" s="20"/>
      <c r="F1" s="20"/>
      <c r="G1" s="20"/>
      <c r="H1" s="20"/>
    </row>
    <row r="2" spans="1:8" s="2" customFormat="1" ht="30.75" customHeight="1" x14ac:dyDescent="0.25">
      <c r="A2" s="19" t="s">
        <v>9</v>
      </c>
      <c r="B2" s="19"/>
      <c r="C2" s="19"/>
      <c r="D2" s="19"/>
      <c r="E2" s="19"/>
      <c r="F2" s="19"/>
      <c r="G2" s="19"/>
      <c r="H2" s="19"/>
    </row>
    <row r="3" spans="1:8" s="2" customFormat="1" ht="200.25" customHeight="1" x14ac:dyDescent="0.25">
      <c r="A3" s="18" t="s">
        <v>12</v>
      </c>
      <c r="B3" s="18"/>
      <c r="C3" s="18"/>
      <c r="D3" s="18"/>
      <c r="E3" s="18"/>
      <c r="F3" s="18"/>
      <c r="G3" s="18"/>
      <c r="H3" s="18"/>
    </row>
    <row r="4" spans="1:8" ht="24.75" customHeight="1" x14ac:dyDescent="0.25">
      <c r="A4" s="24" t="s">
        <v>13</v>
      </c>
      <c r="B4" s="25"/>
      <c r="C4" s="25"/>
      <c r="D4" s="25"/>
      <c r="E4" s="25"/>
      <c r="F4" s="25"/>
      <c r="G4" s="25"/>
      <c r="H4" s="26"/>
    </row>
    <row r="5" spans="1:8" s="6" customFormat="1" ht="48" customHeight="1" x14ac:dyDescent="0.25">
      <c r="A5" s="9" t="s">
        <v>1</v>
      </c>
      <c r="B5" s="28" t="s">
        <v>0</v>
      </c>
      <c r="C5" s="28"/>
      <c r="D5" s="15" t="s">
        <v>19</v>
      </c>
      <c r="E5" s="9" t="s">
        <v>20</v>
      </c>
      <c r="F5" s="9" t="s">
        <v>2</v>
      </c>
      <c r="G5" s="9" t="s">
        <v>21</v>
      </c>
      <c r="H5" s="9" t="s">
        <v>3</v>
      </c>
    </row>
    <row r="6" spans="1:8" ht="15" customHeight="1" x14ac:dyDescent="0.25">
      <c r="A6" s="3">
        <v>1</v>
      </c>
      <c r="B6" s="29" t="s">
        <v>14</v>
      </c>
      <c r="C6" s="29"/>
      <c r="D6" s="16" t="s">
        <v>16</v>
      </c>
      <c r="E6" s="3" t="s">
        <v>4</v>
      </c>
      <c r="F6" s="7">
        <v>0</v>
      </c>
      <c r="G6" s="8">
        <v>250</v>
      </c>
      <c r="H6" s="4">
        <f>SUM(G6*F6)</f>
        <v>0</v>
      </c>
    </row>
    <row r="7" spans="1:8" ht="15" customHeight="1" x14ac:dyDescent="0.25">
      <c r="A7" s="3">
        <v>2</v>
      </c>
      <c r="B7" s="29" t="s">
        <v>14</v>
      </c>
      <c r="C7" s="29"/>
      <c r="D7" s="16" t="s">
        <v>17</v>
      </c>
      <c r="E7" s="3" t="s">
        <v>4</v>
      </c>
      <c r="F7" s="7">
        <v>0</v>
      </c>
      <c r="G7" s="8">
        <v>50</v>
      </c>
      <c r="H7" s="4">
        <f t="shared" ref="H7:H11" si="0">SUM(G7*F7)</f>
        <v>0</v>
      </c>
    </row>
    <row r="8" spans="1:8" ht="15" customHeight="1" x14ac:dyDescent="0.25">
      <c r="A8" s="3">
        <v>3</v>
      </c>
      <c r="B8" s="29" t="s">
        <v>14</v>
      </c>
      <c r="C8" s="29"/>
      <c r="D8" s="16" t="s">
        <v>18</v>
      </c>
      <c r="E8" s="3" t="s">
        <v>4</v>
      </c>
      <c r="F8" s="7">
        <v>0</v>
      </c>
      <c r="G8" s="8">
        <v>75</v>
      </c>
      <c r="H8" s="4">
        <f t="shared" si="0"/>
        <v>0</v>
      </c>
    </row>
    <row r="9" spans="1:8" ht="15" customHeight="1" x14ac:dyDescent="0.25">
      <c r="A9" s="3">
        <v>4</v>
      </c>
      <c r="B9" s="29" t="s">
        <v>15</v>
      </c>
      <c r="C9" s="29"/>
      <c r="D9" s="16" t="s">
        <v>16</v>
      </c>
      <c r="E9" s="3" t="s">
        <v>4</v>
      </c>
      <c r="F9" s="7">
        <v>0</v>
      </c>
      <c r="G9" s="8">
        <v>150</v>
      </c>
      <c r="H9" s="4">
        <f t="shared" si="0"/>
        <v>0</v>
      </c>
    </row>
    <row r="10" spans="1:8" ht="15" customHeight="1" x14ac:dyDescent="0.25">
      <c r="A10" s="3">
        <v>5</v>
      </c>
      <c r="B10" s="29" t="s">
        <v>15</v>
      </c>
      <c r="C10" s="29"/>
      <c r="D10" s="16" t="s">
        <v>17</v>
      </c>
      <c r="E10" s="3" t="s">
        <v>4</v>
      </c>
      <c r="F10" s="7">
        <v>0</v>
      </c>
      <c r="G10" s="8">
        <v>50</v>
      </c>
      <c r="H10" s="4">
        <f t="shared" si="0"/>
        <v>0</v>
      </c>
    </row>
    <row r="11" spans="1:8" x14ac:dyDescent="0.25">
      <c r="A11" s="3">
        <v>6</v>
      </c>
      <c r="B11" s="29" t="s">
        <v>15</v>
      </c>
      <c r="C11" s="29"/>
      <c r="D11" s="16" t="s">
        <v>18</v>
      </c>
      <c r="E11" s="3" t="s">
        <v>4</v>
      </c>
      <c r="F11" s="7">
        <v>0</v>
      </c>
      <c r="G11" s="8">
        <v>60</v>
      </c>
      <c r="H11" s="4">
        <f t="shared" si="0"/>
        <v>0</v>
      </c>
    </row>
    <row r="12" spans="1:8" ht="24.75" customHeight="1" x14ac:dyDescent="0.25">
      <c r="A12" s="24" t="s">
        <v>22</v>
      </c>
      <c r="B12" s="25"/>
      <c r="C12" s="25"/>
      <c r="D12" s="25"/>
      <c r="E12" s="25"/>
      <c r="F12" s="25"/>
      <c r="G12" s="25"/>
      <c r="H12" s="26"/>
    </row>
    <row r="13" spans="1:8" ht="15" customHeight="1" x14ac:dyDescent="0.25">
      <c r="A13" s="3">
        <v>7</v>
      </c>
      <c r="B13" s="29" t="s">
        <v>23</v>
      </c>
      <c r="C13" s="29"/>
      <c r="D13" s="16" t="s">
        <v>16</v>
      </c>
      <c r="E13" s="3" t="s">
        <v>4</v>
      </c>
      <c r="F13" s="7">
        <v>0</v>
      </c>
      <c r="G13" s="8">
        <v>550</v>
      </c>
      <c r="H13" s="4">
        <f>SUM(G13*F13)</f>
        <v>0</v>
      </c>
    </row>
    <row r="14" spans="1:8" ht="15" customHeight="1" x14ac:dyDescent="0.25">
      <c r="A14" s="3">
        <v>8</v>
      </c>
      <c r="B14" s="29" t="s">
        <v>23</v>
      </c>
      <c r="C14" s="29"/>
      <c r="D14" s="16" t="s">
        <v>17</v>
      </c>
      <c r="E14" s="3" t="s">
        <v>4</v>
      </c>
      <c r="F14" s="7">
        <v>0</v>
      </c>
      <c r="G14" s="8">
        <v>100</v>
      </c>
      <c r="H14" s="4">
        <f t="shared" ref="H14:H18" si="1">SUM(G14*F14)</f>
        <v>0</v>
      </c>
    </row>
    <row r="15" spans="1:8" ht="15" customHeight="1" x14ac:dyDescent="0.25">
      <c r="A15" s="3">
        <v>9</v>
      </c>
      <c r="B15" s="29" t="s">
        <v>23</v>
      </c>
      <c r="C15" s="29"/>
      <c r="D15" s="16" t="s">
        <v>18</v>
      </c>
      <c r="E15" s="3" t="s">
        <v>4</v>
      </c>
      <c r="F15" s="7">
        <v>0</v>
      </c>
      <c r="G15" s="8">
        <v>120</v>
      </c>
      <c r="H15" s="4">
        <f t="shared" si="1"/>
        <v>0</v>
      </c>
    </row>
    <row r="16" spans="1:8" ht="15" customHeight="1" x14ac:dyDescent="0.25">
      <c r="A16" s="3">
        <v>10</v>
      </c>
      <c r="B16" s="29" t="s">
        <v>24</v>
      </c>
      <c r="C16" s="29"/>
      <c r="D16" s="16" t="s">
        <v>16</v>
      </c>
      <c r="E16" s="3" t="s">
        <v>4</v>
      </c>
      <c r="F16" s="7">
        <v>0</v>
      </c>
      <c r="G16" s="8">
        <v>450</v>
      </c>
      <c r="H16" s="4">
        <f t="shared" si="1"/>
        <v>0</v>
      </c>
    </row>
    <row r="17" spans="1:8" ht="15" customHeight="1" x14ac:dyDescent="0.25">
      <c r="A17" s="3">
        <v>11</v>
      </c>
      <c r="B17" s="29" t="s">
        <v>24</v>
      </c>
      <c r="C17" s="29"/>
      <c r="D17" s="16" t="s">
        <v>17</v>
      </c>
      <c r="E17" s="3" t="s">
        <v>4</v>
      </c>
      <c r="F17" s="7">
        <v>0</v>
      </c>
      <c r="G17" s="8">
        <v>50</v>
      </c>
      <c r="H17" s="4">
        <f t="shared" si="1"/>
        <v>0</v>
      </c>
    </row>
    <row r="18" spans="1:8" x14ac:dyDescent="0.25">
      <c r="A18" s="3">
        <v>12</v>
      </c>
      <c r="B18" s="29" t="s">
        <v>24</v>
      </c>
      <c r="C18" s="29"/>
      <c r="D18" s="16" t="s">
        <v>18</v>
      </c>
      <c r="E18" s="3" t="s">
        <v>4</v>
      </c>
      <c r="F18" s="7">
        <v>0</v>
      </c>
      <c r="G18" s="8">
        <v>70</v>
      </c>
      <c r="H18" s="4">
        <f t="shared" si="1"/>
        <v>0</v>
      </c>
    </row>
    <row r="19" spans="1:8" ht="24.75" customHeight="1" x14ac:dyDescent="0.25">
      <c r="A19" s="24" t="s">
        <v>25</v>
      </c>
      <c r="B19" s="25"/>
      <c r="C19" s="25"/>
      <c r="D19" s="25"/>
      <c r="E19" s="25"/>
      <c r="F19" s="25"/>
      <c r="G19" s="25"/>
      <c r="H19" s="26"/>
    </row>
    <row r="20" spans="1:8" ht="15" customHeight="1" x14ac:dyDescent="0.25">
      <c r="A20" s="3">
        <v>13</v>
      </c>
      <c r="B20" s="29" t="s">
        <v>26</v>
      </c>
      <c r="C20" s="29"/>
      <c r="D20" s="16" t="s">
        <v>16</v>
      </c>
      <c r="E20" s="3" t="s">
        <v>4</v>
      </c>
      <c r="F20" s="7">
        <v>0</v>
      </c>
      <c r="G20" s="8">
        <v>1000</v>
      </c>
      <c r="H20" s="4">
        <f>SUM(G20*F20)</f>
        <v>0</v>
      </c>
    </row>
    <row r="21" spans="1:8" ht="15" customHeight="1" x14ac:dyDescent="0.25">
      <c r="A21" s="3">
        <v>14</v>
      </c>
      <c r="B21" s="29" t="s">
        <v>26</v>
      </c>
      <c r="C21" s="29"/>
      <c r="D21" s="16" t="s">
        <v>17</v>
      </c>
      <c r="E21" s="3" t="s">
        <v>4</v>
      </c>
      <c r="F21" s="7">
        <v>0</v>
      </c>
      <c r="G21" s="8">
        <v>100</v>
      </c>
      <c r="H21" s="4">
        <f t="shared" ref="H21:H25" si="2">SUM(G21*F21)</f>
        <v>0</v>
      </c>
    </row>
    <row r="22" spans="1:8" ht="15" customHeight="1" x14ac:dyDescent="0.25">
      <c r="A22" s="3">
        <v>15</v>
      </c>
      <c r="B22" s="29" t="s">
        <v>26</v>
      </c>
      <c r="C22" s="29"/>
      <c r="D22" s="16" t="s">
        <v>18</v>
      </c>
      <c r="E22" s="3" t="s">
        <v>4</v>
      </c>
      <c r="F22" s="7">
        <v>0</v>
      </c>
      <c r="G22" s="8">
        <v>90</v>
      </c>
      <c r="H22" s="4">
        <f t="shared" si="2"/>
        <v>0</v>
      </c>
    </row>
    <row r="23" spans="1:8" ht="15" customHeight="1" x14ac:dyDescent="0.25">
      <c r="A23" s="3">
        <v>16</v>
      </c>
      <c r="B23" s="29" t="s">
        <v>27</v>
      </c>
      <c r="C23" s="29"/>
      <c r="D23" s="16" t="s">
        <v>16</v>
      </c>
      <c r="E23" s="3" t="s">
        <v>4</v>
      </c>
      <c r="F23" s="7">
        <v>0</v>
      </c>
      <c r="G23" s="8">
        <v>850</v>
      </c>
      <c r="H23" s="4">
        <f t="shared" si="2"/>
        <v>0</v>
      </c>
    </row>
    <row r="24" spans="1:8" ht="15" customHeight="1" x14ac:dyDescent="0.25">
      <c r="A24" s="3">
        <v>17</v>
      </c>
      <c r="B24" s="29" t="s">
        <v>27</v>
      </c>
      <c r="C24" s="29"/>
      <c r="D24" s="16" t="s">
        <v>17</v>
      </c>
      <c r="E24" s="3" t="s">
        <v>4</v>
      </c>
      <c r="F24" s="7">
        <v>0</v>
      </c>
      <c r="G24" s="8">
        <v>50</v>
      </c>
      <c r="H24" s="4">
        <f t="shared" si="2"/>
        <v>0</v>
      </c>
    </row>
    <row r="25" spans="1:8" ht="15" customHeight="1" x14ac:dyDescent="0.25">
      <c r="A25" s="3">
        <v>18</v>
      </c>
      <c r="B25" s="29" t="s">
        <v>27</v>
      </c>
      <c r="C25" s="29"/>
      <c r="D25" s="16" t="s">
        <v>18</v>
      </c>
      <c r="E25" s="3" t="s">
        <v>4</v>
      </c>
      <c r="F25" s="7">
        <v>0</v>
      </c>
      <c r="G25" s="8">
        <v>100</v>
      </c>
      <c r="H25" s="4">
        <f t="shared" si="2"/>
        <v>0</v>
      </c>
    </row>
    <row r="26" spans="1:8" ht="15" customHeight="1" x14ac:dyDescent="0.25">
      <c r="A26" s="3"/>
      <c r="B26" s="27" t="s">
        <v>28</v>
      </c>
      <c r="C26" s="27"/>
      <c r="D26" s="27"/>
      <c r="E26" s="27"/>
      <c r="F26" s="27"/>
      <c r="G26" s="27"/>
      <c r="H26" s="4">
        <f>SUM(H20:H25,H13:H18,H6:H11)</f>
        <v>0</v>
      </c>
    </row>
    <row r="27" spans="1:8" ht="24.75" customHeight="1" x14ac:dyDescent="0.25">
      <c r="A27" s="24" t="s">
        <v>10</v>
      </c>
      <c r="B27" s="25"/>
      <c r="C27" s="25"/>
      <c r="D27" s="25"/>
      <c r="E27" s="25"/>
      <c r="F27" s="25"/>
      <c r="G27" s="25"/>
      <c r="H27" s="26"/>
    </row>
    <row r="28" spans="1:8" ht="28.5" customHeight="1" x14ac:dyDescent="0.25">
      <c r="A28" s="13" t="s">
        <v>1</v>
      </c>
      <c r="B28" s="33" t="s">
        <v>5</v>
      </c>
      <c r="C28" s="34"/>
      <c r="D28" s="35"/>
      <c r="E28" s="13" t="s">
        <v>6</v>
      </c>
      <c r="F28" s="22" t="s">
        <v>7</v>
      </c>
      <c r="G28" s="22"/>
      <c r="H28" s="13" t="s">
        <v>3</v>
      </c>
    </row>
    <row r="29" spans="1:8" ht="24.75" customHeight="1" x14ac:dyDescent="0.25">
      <c r="A29" s="10">
        <v>19</v>
      </c>
      <c r="B29" s="30" t="s">
        <v>8</v>
      </c>
      <c r="C29" s="31"/>
      <c r="D29" s="32"/>
      <c r="E29" s="11">
        <v>0</v>
      </c>
      <c r="F29" s="23">
        <v>10000</v>
      </c>
      <c r="G29" s="23"/>
      <c r="H29" s="12">
        <f>SUM(F29)-(F29*E29)</f>
        <v>10000</v>
      </c>
    </row>
    <row r="30" spans="1:8" ht="15" customHeight="1" x14ac:dyDescent="0.25">
      <c r="A30" s="3"/>
      <c r="B30" s="27" t="s">
        <v>29</v>
      </c>
      <c r="C30" s="27"/>
      <c r="D30" s="27"/>
      <c r="E30" s="27"/>
      <c r="F30" s="27"/>
      <c r="G30" s="27"/>
      <c r="H30" s="12">
        <f>H29</f>
        <v>10000</v>
      </c>
    </row>
    <row r="31" spans="1:8" ht="15.75" x14ac:dyDescent="0.25">
      <c r="A31" s="5"/>
      <c r="B31" s="21" t="s">
        <v>30</v>
      </c>
      <c r="C31" s="21"/>
      <c r="D31" s="21"/>
      <c r="E31" s="21"/>
      <c r="F31" s="21"/>
      <c r="G31" s="21"/>
      <c r="H31" s="14">
        <f>H30+H26</f>
        <v>10000</v>
      </c>
    </row>
  </sheetData>
  <sheetProtection algorithmName="SHA-512" hashValue="OFScYjDUty+7dJC57C65eCuh1kOYwHF1zOGuCPpyf5FwZnRYZGQTHURC5qegiTpEVIkpiZJyKDIV7UUxxsLKgg==" saltValue="R65jWzfQvtjIS4bba/NRew==" spinCount="100000" sheet="1" objects="1" scenarios="1"/>
  <mergeCells count="34">
    <mergeCell ref="B24:C24"/>
    <mergeCell ref="B25:C25"/>
    <mergeCell ref="B10:C10"/>
    <mergeCell ref="B11:C11"/>
    <mergeCell ref="B29:D29"/>
    <mergeCell ref="B28:D28"/>
    <mergeCell ref="A12:H12"/>
    <mergeCell ref="B13:C13"/>
    <mergeCell ref="B14:C14"/>
    <mergeCell ref="B15:C15"/>
    <mergeCell ref="B16:C16"/>
    <mergeCell ref="B17:C17"/>
    <mergeCell ref="B18:C18"/>
    <mergeCell ref="A19:H19"/>
    <mergeCell ref="B20:C20"/>
    <mergeCell ref="B21:C21"/>
    <mergeCell ref="B22:C22"/>
    <mergeCell ref="B23:C23"/>
    <mergeCell ref="A1:B1"/>
    <mergeCell ref="A3:H3"/>
    <mergeCell ref="A2:H2"/>
    <mergeCell ref="C1:H1"/>
    <mergeCell ref="B31:G31"/>
    <mergeCell ref="F28:G28"/>
    <mergeCell ref="F29:G29"/>
    <mergeCell ref="A4:H4"/>
    <mergeCell ref="A27:H27"/>
    <mergeCell ref="B30:G30"/>
    <mergeCell ref="B5:C5"/>
    <mergeCell ref="B6:C6"/>
    <mergeCell ref="B26:G26"/>
    <mergeCell ref="B7:C7"/>
    <mergeCell ref="B8:C8"/>
    <mergeCell ref="B9:C9"/>
  </mergeCells>
  <printOptions gridLines="1"/>
  <pageMargins left="0.7" right="0.7" top="0.75" bottom="0.75" header="0.3" footer="0.3"/>
  <pageSetup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901C77-7BE6-45CF-9B51-7043A442418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4323A40-86FF-4A83-88AB-7DB124C2B231}">
  <ds:schemaRefs>
    <ds:schemaRef ds:uri="http://schemas.microsoft.com/sharepoint/v3/contenttype/forms"/>
  </ds:schemaRefs>
</ds:datastoreItem>
</file>

<file path=customXml/itemProps3.xml><?xml version="1.0" encoding="utf-8"?>
<ds:datastoreItem xmlns:ds="http://schemas.openxmlformats.org/officeDocument/2006/customXml" ds:itemID="{BD1DE49E-7DEE-43E7-A1FF-5869E9DA0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ITB 43FY23</vt:lpstr>
      <vt:lpstr>'ITB 43FY23'!Print_Area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2022-03-24T20:15:57Z</cp:lastPrinted>
  <dcterms:created xsi:type="dcterms:W3CDTF">2021-07-23T14:58:41Z</dcterms:created>
  <dcterms:modified xsi:type="dcterms:W3CDTF">2023-03-01T18:37:26Z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ies>
</file>