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B3E95A9A-9839-4658-BF40-3B87FFE28E2C}" xr6:coauthVersionLast="47" xr6:coauthVersionMax="47" xr10:uidLastSave="{00000000-0000-0000-0000-000000000000}"/>
  <bookViews>
    <workbookView xWindow="-120" yWindow="-120" windowWidth="29040" windowHeight="15840" xr2:uid="{8F4F0B5A-D2C3-409D-8EDD-56D373309902}"/>
  </bookViews>
  <sheets>
    <sheet name="Pricing Schedule" sheetId="2" r:id="rId1"/>
    <sheet name="Sheet2" sheetId="4" r:id="rId2"/>
  </sheets>
  <definedNames>
    <definedName name="_xlnm.Print_Area" localSheetId="0">'Pricing Schedule'!$A$1:$G$56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2" l="1"/>
  <c r="G45" i="2" s="1"/>
  <c r="G50" i="2"/>
  <c r="G51" i="2"/>
  <c r="G52" i="2"/>
  <c r="G53" i="2"/>
  <c r="G49"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G54" i="2" l="1"/>
  <c r="G56" i="2" s="1"/>
</calcChain>
</file>

<file path=xl/sharedStrings.xml><?xml version="1.0" encoding="utf-8"?>
<sst xmlns="http://schemas.openxmlformats.org/spreadsheetml/2006/main" count="109" uniqueCount="70">
  <si>
    <t>Item No.</t>
  </si>
  <si>
    <t>Unit of Issue</t>
  </si>
  <si>
    <t>Each</t>
  </si>
  <si>
    <t>Item  No.</t>
  </si>
  <si>
    <t>Unit Price</t>
  </si>
  <si>
    <t>Extended Price</t>
  </si>
  <si>
    <t>Hour</t>
  </si>
  <si>
    <t>Bidder Name:</t>
  </si>
  <si>
    <t>Bid Form
Pricing Schedule</t>
  </si>
  <si>
    <t>Estimated
Annual Quantity</t>
  </si>
  <si>
    <t>Consulting Services</t>
  </si>
  <si>
    <t>Labor and Consulting Services Rates</t>
  </si>
  <si>
    <t>Labor Rates</t>
  </si>
  <si>
    <t>Description</t>
  </si>
  <si>
    <t>Remove Old Curb And Gutter</t>
  </si>
  <si>
    <t>Remove Old And Install New Curb And Gutter</t>
  </si>
  <si>
    <t>Install New Curb And Gutter</t>
  </si>
  <si>
    <t>Remove Old Header Curb</t>
  </si>
  <si>
    <t>Remove Old And Install New Header Curb</t>
  </si>
  <si>
    <t>Install New Header Curb</t>
  </si>
  <si>
    <t>Remove 4” Sidewalk</t>
  </si>
  <si>
    <t>Install New 4” Sidewalk</t>
  </si>
  <si>
    <t>Remove Old 4” Sidewalk And Wheel Chair Ramp</t>
  </si>
  <si>
    <t>Remove Old And Install New 
4” Sidewalk And Wheelchair Ramp</t>
  </si>
  <si>
    <t>Install New 4” Sidewalk And Wheelchair Ramp</t>
  </si>
  <si>
    <t>Remove Old Wheel Chair Ramp And Replace With New Cg-12A (Vdot Spec) Detectable Warning Surface Wheelchair Ramp</t>
  </si>
  <si>
    <t>Install New 4” Cg-12A (Vdot Spec) Detectable Warning Surface Wheelchair Ramp</t>
  </si>
  <si>
    <t>Remove Old Wheel Chair Ramp And Replace With New Cg-12B (Vdot Spec) Detectable Warning Surface Wheelchair Ramp</t>
  </si>
  <si>
    <t>Install New 4” Cg-12B (Vdot Spec) Detectable Warning Surface Wheelchair Ramp</t>
  </si>
  <si>
    <t>Remove Old Wheel Chair Ramp And Replace With New Cg-12C (Vdot Spec) Detectable Warning Surface Wheelchair Ramp</t>
  </si>
  <si>
    <t>Install New 4” Cg-12C (Vdot Spec) Detectable Warning Surface Wheelchair Ramp</t>
  </si>
  <si>
    <t>Remove Old 6” Concrete Sidewalk</t>
  </si>
  <si>
    <t>Remove Old And Install New 
6” Concrete Sidewalk</t>
  </si>
  <si>
    <t>Install New 6” Concrete Sidewalk</t>
  </si>
  <si>
    <t>Remove Old 6” Concrete Drive Way</t>
  </si>
  <si>
    <t>Remove Old And Install New 
6” Concrete Drive Way</t>
  </si>
  <si>
    <t>Install New 6” Concrete Drive Way</t>
  </si>
  <si>
    <t>Remove Old And Install New Concrete Step</t>
  </si>
  <si>
    <t>Provide And Install Each Concrete Step</t>
  </si>
  <si>
    <t>Provide # 8 Aggregate In Place</t>
  </si>
  <si>
    <t>Provide #21A Aggregate In Place</t>
  </si>
  <si>
    <t>Provide Aps Supplied And Loaded Crushed Concrete In Place</t>
  </si>
  <si>
    <t>Provide And Install New
Handrail, 1 1/2”</t>
  </si>
  <si>
    <t>Provide And Install New
Pipe Handrail Per Arlington County Standard R-3.1</t>
  </si>
  <si>
    <t>Provide And Install New
Ornamental Handrail Per Arlington County Standard R-3.2</t>
  </si>
  <si>
    <t>Excessive Excavation</t>
  </si>
  <si>
    <t>Saw Cutting</t>
  </si>
  <si>
    <t>Provide And Install New Tree Grate, 4 Ft X 6 Ft, 180 Degree Square, Flush, Non-Bolt, Equal To Neenah Type R-8640</t>
  </si>
  <si>
    <t>Provide And Install 4’ Chain Link Tree Protection Fence Per Arlington County Department Of Parks And Recreation Standard 02231.1</t>
  </si>
  <si>
    <t>Provide And Install 6’ Chain Link Tree Protection Fence Per Arlington County Department Of Parks And Recreation Standard 02231.1</t>
  </si>
  <si>
    <t>Provide Tree Protection, Fencingand Armoring Application Per Virginia Erosion And Sediment Control Handbook Standard And Specification 3.38</t>
  </si>
  <si>
    <t>Asphalt, Patch In-Place</t>
  </si>
  <si>
    <t>QTY</t>
  </si>
  <si>
    <t>Price</t>
  </si>
  <si>
    <t>CubicYards</t>
  </si>
  <si>
    <t>Tons</t>
  </si>
  <si>
    <t>Linear Feet</t>
  </si>
  <si>
    <t>Square Yards</t>
  </si>
  <si>
    <t>Cubic Yards</t>
  </si>
  <si>
    <t>Response Time ARO in Days</t>
  </si>
  <si>
    <t xml:space="preserve">Powder coat and paint handrails </t>
  </si>
  <si>
    <t>Pricing entered is for all supervision, labor, tools and travel required to provide the Work at all APS buildings and are not subject to change for the Initial Contract Term.  Price increases for Renewal Contract Terms will be allowed in accordance with the Agreement.  
Standard tools of the trade are not valid Contractor expenses.  (see Section 3.7 of the Scope of Work) 
Rental equipment will be reimbursed at Contractors actual invoiced price with no mark up.  
Award will be made to a minimum of one (1) Bidder who is responsible and provides the lowest responsive Bid Evaluation Total.  A price must be entered for each item to be considered for award.  If there is a variance between Unit Price and the Extended Price, the Unit Price will prevail. 
The Bidder understands and agrees that the quantities listed in this table are for evaluation purposes only and APS is under no obligation to buy any amount as a result of having being awarded a Contract.</t>
  </si>
  <si>
    <t>Total for Items 1 through 39</t>
  </si>
  <si>
    <t>Total for Labor and Consulting Services Rates for Items 40 through 44</t>
  </si>
  <si>
    <t>Bid Evaluation Total (Items 1 – 44)</t>
  </si>
  <si>
    <t>Appendix 3 ITB 86FY23- General Concrete Maintenance Installation and Repair Services</t>
  </si>
  <si>
    <t>Foreman- Regular Time</t>
  </si>
  <si>
    <t>Foreman – Over Time</t>
  </si>
  <si>
    <t>Concrete Laborer– Regular Time</t>
  </si>
  <si>
    <t>Concrete Laborer–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</si>
</sst>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8" x14ac:knownFonts="1">
    <font>
      <sz val="11"/>
      <color theme="1"/>
      <name val="Calibri"/>
      <family val="2"/>
      <scheme val="minor"/>
    </font>
    <font>
      <sz val="11"/>
      <color theme="1"/>
      <name val="Times New Roman"/>
      <family val="1"/>
    </font>
    <font>
      <b/>
      <sz val="11"/>
      <color theme="1"/>
      <name val="Times New Roman"/>
      <family val="1"/>
    </font>
    <font>
      <b/>
      <sz val="11"/>
      <name val="Times New Roman"/>
      <family val="1"/>
    </font>
    <font>
      <sz val="11"/>
      <name val="Times New Roman"/>
      <family val="1"/>
    </font>
    <font>
      <b/>
      <sz val="12"/>
      <color theme="1"/>
      <name val="Times New Roman"/>
      <family val="1"/>
    </font>
    <font>
      <sz val="11"/>
      <color rgb="FF000000"/>
      <name val="Times New Roman"/>
      <family val="1"/>
    </font>
    <font>
      <b/>
      <sz val="12"/>
      <name val="Times New Roman"/>
      <family val="1"/>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7">
    <xf numFmtId="0" fontId="0" fillId="0" borderId="0" xfId="0"/>
    <xf numFmtId="0" fontId="1" fillId="0" borderId="0" xfId="0" applyFont="1"/>
    <xf numFmtId="0" fontId="4" fillId="0" borderId="0" xfId="0" applyFont="1"/>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xf>
    <xf numFmtId="164" fontId="2" fillId="0" borderId="5" xfId="0" applyNumberFormat="1" applyFont="1" applyBorder="1"/>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indent="1"/>
    </xf>
    <xf numFmtId="164" fontId="1" fillId="0" borderId="1" xfId="0" applyNumberFormat="1" applyFont="1" applyBorder="1" applyAlignment="1" applyProtection="1">
      <alignment horizontal="left" vertical="center" wrapText="1"/>
      <protection locked="0"/>
    </xf>
    <xf numFmtId="0" fontId="1" fillId="0" borderId="5" xfId="0" applyFont="1" applyBorder="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vertical="center" wrapText="1"/>
    </xf>
    <xf numFmtId="3" fontId="1" fillId="0" borderId="1" xfId="0" applyNumberFormat="1" applyFont="1" applyBorder="1" applyAlignment="1">
      <alignment horizontal="left" wrapText="1"/>
    </xf>
    <xf numFmtId="164" fontId="1" fillId="0" borderId="4" xfId="0" applyNumberFormat="1" applyFont="1" applyBorder="1" applyAlignment="1">
      <alignment horizontal="right" vertical="center" wrapText="1"/>
    </xf>
    <xf numFmtId="0" fontId="1" fillId="2" borderId="1" xfId="0" applyFont="1" applyFill="1" applyBorder="1"/>
    <xf numFmtId="8" fontId="2" fillId="2" borderId="1" xfId="0" applyNumberFormat="1" applyFont="1" applyFill="1" applyBorder="1"/>
    <xf numFmtId="0" fontId="1" fillId="2" borderId="1" xfId="0" applyFont="1" applyFill="1" applyBorder="1" applyAlignment="1">
      <alignment horizontal="left" vertical="center" wrapText="1"/>
    </xf>
    <xf numFmtId="164" fontId="2" fillId="2" borderId="4" xfId="0" applyNumberFormat="1" applyFont="1" applyFill="1" applyBorder="1" applyAlignment="1">
      <alignment horizontal="right"/>
    </xf>
    <xf numFmtId="0" fontId="6" fillId="0" borderId="1" xfId="0" applyFont="1" applyBorder="1" applyAlignment="1">
      <alignment horizontal="left" vertical="center" wrapText="1"/>
    </xf>
    <xf numFmtId="164" fontId="1" fillId="0" borderId="1" xfId="0" applyNumberFormat="1" applyFont="1" applyBorder="1" applyAlignment="1" applyProtection="1">
      <alignment horizontal="left" vertical="top" wrapText="1"/>
      <protection locked="0"/>
    </xf>
    <xf numFmtId="49" fontId="1" fillId="0" borderId="1" xfId="0" applyNumberFormat="1" applyFont="1" applyBorder="1" applyAlignment="1" applyProtection="1">
      <alignment horizontal="left" vertical="center" wrapText="1" indent="1"/>
      <protection locked="0"/>
    </xf>
    <xf numFmtId="164" fontId="1" fillId="0" borderId="3" xfId="0" applyNumberFormat="1" applyFont="1" applyBorder="1" applyAlignment="1">
      <alignment horizontal="righ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5" fillId="2" borderId="1" xfId="0" applyFont="1" applyFill="1" applyBorder="1" applyAlignment="1">
      <alignment horizontal="right"/>
    </xf>
    <xf numFmtId="0" fontId="2" fillId="2" borderId="1" xfId="0" applyFont="1" applyFill="1" applyBorder="1" applyAlignment="1">
      <alignment horizontal="right" vertical="center" wrapText="1"/>
    </xf>
    <xf numFmtId="0" fontId="3" fillId="0" borderId="0" xfId="0" applyFont="1" applyAlignment="1" applyProtection="1">
      <alignment horizontal="left"/>
      <protection locked="0"/>
    </xf>
    <xf numFmtId="0" fontId="7" fillId="0" borderId="0" xfId="0" applyFont="1" applyAlignment="1">
      <alignment horizontal="left" wrapText="1"/>
    </xf>
    <xf numFmtId="0" fontId="3" fillId="0" borderId="0" xfId="0" applyFont="1" applyAlignment="1">
      <alignment horizontal="center" wrapText="1"/>
    </xf>
    <xf numFmtId="0" fontId="4" fillId="0" borderId="2" xfId="0" applyFont="1" applyBorder="1" applyAlignment="1">
      <alignment horizontal="left" wrapText="1"/>
    </xf>
    <xf numFmtId="0" fontId="3" fillId="2" borderId="1" xfId="0" applyFont="1" applyFill="1" applyBorder="1" applyAlignment="1">
      <alignment horizontal="center" vertical="center" wrapText="1"/>
    </xf>
    <xf numFmtId="0" fontId="2" fillId="0" borderId="5" xfId="0" applyFont="1" applyBorder="1" applyAlignment="1">
      <alignment horizontal="right"/>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C8E1-C067-45F8-BDE0-8DD84D5C0A28}">
  <dimension ref="A1:G56"/>
  <sheetViews>
    <sheetView tabSelected="1" view="pageBreakPreview" topLeftCell="A43" zoomScale="120" zoomScaleNormal="120" zoomScaleSheetLayoutView="120" workbookViewId="0">
      <selection activeCell="G48" sqref="G48"/>
    </sheetView>
  </sheetViews>
  <sheetFormatPr defaultRowHeight="15" x14ac:dyDescent="0.25"/>
  <cols>
    <col min="1" max="1" width="6.42578125" style="1" customWidth="1"/>
    <col min="2" max="2" width="34.7109375" style="1" customWidth="1"/>
    <col min="3" max="3" width="7.42578125" style="1" customWidth="1"/>
    <col min="4" max="4" width="7.7109375" style="1" customWidth="1"/>
    <col min="5" max="5" width="7.42578125" style="1" customWidth="1"/>
    <col min="6" max="6" width="11" style="1" customWidth="1"/>
    <col min="7" max="7" width="10.85546875" style="1" customWidth="1"/>
    <col min="8" max="8" width="23.140625" style="1" customWidth="1"/>
    <col min="9" max="16384" width="9.140625" style="1"/>
  </cols>
  <sheetData>
    <row r="1" spans="1:7" s="2" customFormat="1" ht="49.5" customHeight="1" x14ac:dyDescent="0.25">
      <c r="A1" s="30" t="s">
        <v>65</v>
      </c>
      <c r="B1" s="30"/>
      <c r="C1" s="29" t="s">
        <v>7</v>
      </c>
      <c r="D1" s="29"/>
      <c r="E1" s="29"/>
      <c r="F1" s="29"/>
      <c r="G1" s="29"/>
    </row>
    <row r="2" spans="1:7" s="2" customFormat="1" ht="30.75" customHeight="1" x14ac:dyDescent="0.25">
      <c r="A2" s="31" t="s">
        <v>8</v>
      </c>
      <c r="B2" s="31"/>
      <c r="C2" s="31"/>
      <c r="D2" s="31"/>
      <c r="E2" s="31"/>
      <c r="F2" s="31"/>
      <c r="G2" s="31"/>
    </row>
    <row r="3" spans="1:7" s="2" customFormat="1" ht="181.5" customHeight="1" x14ac:dyDescent="0.25">
      <c r="A3" s="32" t="s">
        <v>61</v>
      </c>
      <c r="B3" s="32"/>
      <c r="C3" s="32"/>
      <c r="D3" s="32"/>
      <c r="E3" s="32"/>
      <c r="F3" s="32"/>
      <c r="G3" s="32"/>
    </row>
    <row r="4" spans="1:7" ht="24.75" customHeight="1" x14ac:dyDescent="0.25">
      <c r="A4" s="33"/>
      <c r="B4" s="33"/>
      <c r="C4" s="33"/>
      <c r="D4" s="33"/>
      <c r="E4" s="33"/>
      <c r="F4" s="33"/>
      <c r="G4" s="33"/>
    </row>
    <row r="5" spans="1:7" ht="40.5" customHeight="1" x14ac:dyDescent="0.25">
      <c r="A5" s="7" t="s">
        <v>0</v>
      </c>
      <c r="B5" s="7" t="s">
        <v>13</v>
      </c>
      <c r="C5" s="7" t="s">
        <v>52</v>
      </c>
      <c r="D5" s="7" t="s">
        <v>1</v>
      </c>
      <c r="E5" s="7" t="s">
        <v>53</v>
      </c>
      <c r="F5" s="10" t="s">
        <v>5</v>
      </c>
      <c r="G5" s="7" t="s">
        <v>59</v>
      </c>
    </row>
    <row r="6" spans="1:7" ht="30" x14ac:dyDescent="0.25">
      <c r="A6" s="3">
        <v>1</v>
      </c>
      <c r="B6" s="12" t="s">
        <v>14</v>
      </c>
      <c r="C6" s="13">
        <v>10</v>
      </c>
      <c r="D6" s="12" t="s">
        <v>56</v>
      </c>
      <c r="E6" s="22">
        <v>0</v>
      </c>
      <c r="F6" s="24">
        <f>C6*E6</f>
        <v>0</v>
      </c>
      <c r="G6" s="23"/>
    </row>
    <row r="7" spans="1:7" ht="30" x14ac:dyDescent="0.25">
      <c r="A7" s="3">
        <v>2</v>
      </c>
      <c r="B7" s="12" t="s">
        <v>15</v>
      </c>
      <c r="C7" s="13">
        <v>180</v>
      </c>
      <c r="D7" s="12" t="s">
        <v>56</v>
      </c>
      <c r="E7" s="22">
        <v>0</v>
      </c>
      <c r="F7" s="24">
        <f t="shared" ref="F7:F44" si="0">C7*E7</f>
        <v>0</v>
      </c>
      <c r="G7" s="23"/>
    </row>
    <row r="8" spans="1:7" ht="30" x14ac:dyDescent="0.25">
      <c r="A8" s="3">
        <v>3</v>
      </c>
      <c r="B8" s="12" t="s">
        <v>16</v>
      </c>
      <c r="C8" s="13">
        <v>415</v>
      </c>
      <c r="D8" s="12" t="s">
        <v>56</v>
      </c>
      <c r="E8" s="22">
        <v>0</v>
      </c>
      <c r="F8" s="24">
        <f t="shared" si="0"/>
        <v>0</v>
      </c>
      <c r="G8" s="23"/>
    </row>
    <row r="9" spans="1:7" ht="30" x14ac:dyDescent="0.25">
      <c r="A9" s="3">
        <v>4</v>
      </c>
      <c r="B9" s="12" t="s">
        <v>17</v>
      </c>
      <c r="C9" s="13">
        <v>10</v>
      </c>
      <c r="D9" s="12" t="s">
        <v>56</v>
      </c>
      <c r="E9" s="22">
        <v>0</v>
      </c>
      <c r="F9" s="24">
        <f t="shared" si="0"/>
        <v>0</v>
      </c>
      <c r="G9" s="23"/>
    </row>
    <row r="10" spans="1:7" ht="30" x14ac:dyDescent="0.25">
      <c r="A10" s="3">
        <v>5</v>
      </c>
      <c r="B10" s="12" t="s">
        <v>18</v>
      </c>
      <c r="C10" s="13">
        <v>10</v>
      </c>
      <c r="D10" s="12" t="s">
        <v>56</v>
      </c>
      <c r="E10" s="22">
        <v>0</v>
      </c>
      <c r="F10" s="24">
        <f t="shared" si="0"/>
        <v>0</v>
      </c>
      <c r="G10" s="23"/>
    </row>
    <row r="11" spans="1:7" ht="30" x14ac:dyDescent="0.25">
      <c r="A11" s="3">
        <v>6</v>
      </c>
      <c r="B11" s="12" t="s">
        <v>19</v>
      </c>
      <c r="C11" s="13">
        <v>10</v>
      </c>
      <c r="D11" s="12" t="s">
        <v>56</v>
      </c>
      <c r="E11" s="22">
        <v>0</v>
      </c>
      <c r="F11" s="24">
        <f t="shared" si="0"/>
        <v>0</v>
      </c>
      <c r="G11" s="23"/>
    </row>
    <row r="12" spans="1:7" ht="30" x14ac:dyDescent="0.25">
      <c r="A12" s="3">
        <v>7</v>
      </c>
      <c r="B12" s="12" t="s">
        <v>20</v>
      </c>
      <c r="C12" s="13">
        <v>17</v>
      </c>
      <c r="D12" s="12" t="s">
        <v>57</v>
      </c>
      <c r="E12" s="22">
        <v>0</v>
      </c>
      <c r="F12" s="24">
        <f t="shared" si="0"/>
        <v>0</v>
      </c>
      <c r="G12" s="23"/>
    </row>
    <row r="13" spans="1:7" ht="30" x14ac:dyDescent="0.25">
      <c r="A13" s="3">
        <v>8</v>
      </c>
      <c r="B13" s="12" t="s">
        <v>21</v>
      </c>
      <c r="C13" s="13">
        <v>200</v>
      </c>
      <c r="D13" s="12" t="s">
        <v>57</v>
      </c>
      <c r="E13" s="22">
        <v>0</v>
      </c>
      <c r="F13" s="24">
        <f t="shared" si="0"/>
        <v>0</v>
      </c>
      <c r="G13" s="23"/>
    </row>
    <row r="14" spans="1:7" ht="30" x14ac:dyDescent="0.25">
      <c r="A14" s="3">
        <v>9</v>
      </c>
      <c r="B14" s="14" t="s">
        <v>22</v>
      </c>
      <c r="C14" s="13">
        <v>10</v>
      </c>
      <c r="D14" s="12" t="s">
        <v>57</v>
      </c>
      <c r="E14" s="22">
        <v>0</v>
      </c>
      <c r="F14" s="24">
        <f t="shared" si="0"/>
        <v>0</v>
      </c>
      <c r="G14" s="23"/>
    </row>
    <row r="15" spans="1:7" ht="30" x14ac:dyDescent="0.25">
      <c r="A15" s="3">
        <v>10</v>
      </c>
      <c r="B15" s="12" t="s">
        <v>23</v>
      </c>
      <c r="C15" s="13">
        <v>830</v>
      </c>
      <c r="D15" s="12" t="s">
        <v>57</v>
      </c>
      <c r="E15" s="22">
        <v>0</v>
      </c>
      <c r="F15" s="24">
        <f t="shared" si="0"/>
        <v>0</v>
      </c>
      <c r="G15" s="23"/>
    </row>
    <row r="16" spans="1:7" ht="30" x14ac:dyDescent="0.25">
      <c r="A16" s="3">
        <v>11</v>
      </c>
      <c r="B16" s="12" t="s">
        <v>24</v>
      </c>
      <c r="C16" s="13">
        <v>60</v>
      </c>
      <c r="D16" s="12" t="s">
        <v>57</v>
      </c>
      <c r="E16" s="22">
        <v>0</v>
      </c>
      <c r="F16" s="24">
        <f t="shared" si="0"/>
        <v>0</v>
      </c>
      <c r="G16" s="23"/>
    </row>
    <row r="17" spans="1:7" ht="60" x14ac:dyDescent="0.25">
      <c r="A17" s="3">
        <v>12</v>
      </c>
      <c r="B17" s="14" t="s">
        <v>25</v>
      </c>
      <c r="C17" s="13">
        <v>50</v>
      </c>
      <c r="D17" s="12" t="s">
        <v>57</v>
      </c>
      <c r="E17" s="22">
        <v>0</v>
      </c>
      <c r="F17" s="24">
        <f t="shared" si="0"/>
        <v>0</v>
      </c>
      <c r="G17" s="23"/>
    </row>
    <row r="18" spans="1:7" ht="45" x14ac:dyDescent="0.25">
      <c r="A18" s="3">
        <v>13</v>
      </c>
      <c r="B18" s="14" t="s">
        <v>26</v>
      </c>
      <c r="C18" s="13">
        <v>10</v>
      </c>
      <c r="D18" s="12" t="s">
        <v>57</v>
      </c>
      <c r="E18" s="22">
        <v>0</v>
      </c>
      <c r="F18" s="24">
        <f t="shared" si="0"/>
        <v>0</v>
      </c>
      <c r="G18" s="23"/>
    </row>
    <row r="19" spans="1:7" ht="60" x14ac:dyDescent="0.25">
      <c r="A19" s="3">
        <v>14</v>
      </c>
      <c r="B19" s="14" t="s">
        <v>27</v>
      </c>
      <c r="C19" s="13">
        <v>50</v>
      </c>
      <c r="D19" s="12" t="s">
        <v>57</v>
      </c>
      <c r="E19" s="22">
        <v>0</v>
      </c>
      <c r="F19" s="24">
        <f t="shared" si="0"/>
        <v>0</v>
      </c>
      <c r="G19" s="23"/>
    </row>
    <row r="20" spans="1:7" ht="45" x14ac:dyDescent="0.25">
      <c r="A20" s="3">
        <v>15</v>
      </c>
      <c r="B20" s="14" t="s">
        <v>28</v>
      </c>
      <c r="C20" s="13">
        <v>10</v>
      </c>
      <c r="D20" s="12" t="s">
        <v>57</v>
      </c>
      <c r="E20" s="22">
        <v>0</v>
      </c>
      <c r="F20" s="24">
        <f t="shared" si="0"/>
        <v>0</v>
      </c>
      <c r="G20" s="23"/>
    </row>
    <row r="21" spans="1:7" ht="60" x14ac:dyDescent="0.25">
      <c r="A21" s="3">
        <v>16</v>
      </c>
      <c r="B21" s="14" t="s">
        <v>29</v>
      </c>
      <c r="C21" s="13">
        <v>50</v>
      </c>
      <c r="D21" s="12" t="s">
        <v>57</v>
      </c>
      <c r="E21" s="22">
        <v>0</v>
      </c>
      <c r="F21" s="24">
        <f t="shared" si="0"/>
        <v>0</v>
      </c>
      <c r="G21" s="23"/>
    </row>
    <row r="22" spans="1:7" ht="45" x14ac:dyDescent="0.25">
      <c r="A22" s="3">
        <v>17</v>
      </c>
      <c r="B22" s="14" t="s">
        <v>30</v>
      </c>
      <c r="C22" s="13">
        <v>10</v>
      </c>
      <c r="D22" s="12" t="s">
        <v>57</v>
      </c>
      <c r="E22" s="22">
        <v>0</v>
      </c>
      <c r="F22" s="24">
        <f t="shared" si="0"/>
        <v>0</v>
      </c>
      <c r="G22" s="23"/>
    </row>
    <row r="23" spans="1:7" ht="30" x14ac:dyDescent="0.25">
      <c r="A23" s="3">
        <v>18</v>
      </c>
      <c r="B23" s="12" t="s">
        <v>31</v>
      </c>
      <c r="C23" s="13">
        <v>10</v>
      </c>
      <c r="D23" s="12" t="s">
        <v>57</v>
      </c>
      <c r="E23" s="22">
        <v>0</v>
      </c>
      <c r="F23" s="24">
        <f t="shared" si="0"/>
        <v>0</v>
      </c>
      <c r="G23" s="23"/>
    </row>
    <row r="24" spans="1:7" ht="30" x14ac:dyDescent="0.25">
      <c r="A24" s="3">
        <v>19</v>
      </c>
      <c r="B24" s="12" t="s">
        <v>32</v>
      </c>
      <c r="C24" s="13">
        <v>10</v>
      </c>
      <c r="D24" s="12" t="s">
        <v>57</v>
      </c>
      <c r="E24" s="22">
        <v>0</v>
      </c>
      <c r="F24" s="24">
        <f t="shared" si="0"/>
        <v>0</v>
      </c>
      <c r="G24" s="23"/>
    </row>
    <row r="25" spans="1:7" ht="30" x14ac:dyDescent="0.25">
      <c r="A25" s="3">
        <v>20</v>
      </c>
      <c r="B25" s="12" t="s">
        <v>33</v>
      </c>
      <c r="C25" s="13">
        <v>10</v>
      </c>
      <c r="D25" s="12" t="s">
        <v>57</v>
      </c>
      <c r="E25" s="22">
        <v>0</v>
      </c>
      <c r="F25" s="24">
        <f t="shared" si="0"/>
        <v>0</v>
      </c>
      <c r="G25" s="23"/>
    </row>
    <row r="26" spans="1:7" ht="30" x14ac:dyDescent="0.25">
      <c r="A26" s="3">
        <v>21</v>
      </c>
      <c r="B26" s="12" t="s">
        <v>34</v>
      </c>
      <c r="C26" s="13">
        <v>10</v>
      </c>
      <c r="D26" s="12" t="s">
        <v>58</v>
      </c>
      <c r="E26" s="22">
        <v>0</v>
      </c>
      <c r="F26" s="24">
        <f t="shared" si="0"/>
        <v>0</v>
      </c>
      <c r="G26" s="23"/>
    </row>
    <row r="27" spans="1:7" ht="30" x14ac:dyDescent="0.25">
      <c r="A27" s="3">
        <v>22</v>
      </c>
      <c r="B27" s="12" t="s">
        <v>35</v>
      </c>
      <c r="C27" s="13">
        <v>10</v>
      </c>
      <c r="D27" s="12" t="s">
        <v>57</v>
      </c>
      <c r="E27" s="22">
        <v>0</v>
      </c>
      <c r="F27" s="24">
        <f t="shared" si="0"/>
        <v>0</v>
      </c>
      <c r="G27" s="23"/>
    </row>
    <row r="28" spans="1:7" ht="30" x14ac:dyDescent="0.25">
      <c r="A28" s="3">
        <v>23</v>
      </c>
      <c r="B28" s="12" t="s">
        <v>36</v>
      </c>
      <c r="C28" s="13">
        <v>10</v>
      </c>
      <c r="D28" s="12" t="s">
        <v>57</v>
      </c>
      <c r="E28" s="22">
        <v>0</v>
      </c>
      <c r="F28" s="24">
        <f t="shared" si="0"/>
        <v>0</v>
      </c>
      <c r="G28" s="23"/>
    </row>
    <row r="29" spans="1:7" ht="30" x14ac:dyDescent="0.25">
      <c r="A29" s="3">
        <v>24</v>
      </c>
      <c r="B29" s="12" t="s">
        <v>37</v>
      </c>
      <c r="C29" s="13">
        <v>10</v>
      </c>
      <c r="D29" s="12" t="s">
        <v>56</v>
      </c>
      <c r="E29" s="22">
        <v>0</v>
      </c>
      <c r="F29" s="24">
        <f t="shared" si="0"/>
        <v>0</v>
      </c>
      <c r="G29" s="23"/>
    </row>
    <row r="30" spans="1:7" ht="30" x14ac:dyDescent="0.25">
      <c r="A30" s="3">
        <v>25</v>
      </c>
      <c r="B30" s="12" t="s">
        <v>38</v>
      </c>
      <c r="C30" s="13">
        <v>115</v>
      </c>
      <c r="D30" s="12" t="s">
        <v>56</v>
      </c>
      <c r="E30" s="22">
        <v>0</v>
      </c>
      <c r="F30" s="24">
        <f t="shared" si="0"/>
        <v>0</v>
      </c>
      <c r="G30" s="23"/>
    </row>
    <row r="31" spans="1:7" x14ac:dyDescent="0.25">
      <c r="A31" s="3">
        <v>26</v>
      </c>
      <c r="B31" s="12" t="s">
        <v>39</v>
      </c>
      <c r="C31" s="13">
        <v>100</v>
      </c>
      <c r="D31" s="12" t="s">
        <v>55</v>
      </c>
      <c r="E31" s="22">
        <v>0</v>
      </c>
      <c r="F31" s="24">
        <f t="shared" si="0"/>
        <v>0</v>
      </c>
      <c r="G31" s="23"/>
    </row>
    <row r="32" spans="1:7" x14ac:dyDescent="0.25">
      <c r="A32" s="3">
        <v>27</v>
      </c>
      <c r="B32" s="12" t="s">
        <v>40</v>
      </c>
      <c r="C32" s="13">
        <v>300</v>
      </c>
      <c r="D32" s="12" t="s">
        <v>55</v>
      </c>
      <c r="E32" s="22">
        <v>0</v>
      </c>
      <c r="F32" s="24">
        <f t="shared" si="0"/>
        <v>0</v>
      </c>
      <c r="G32" s="23"/>
    </row>
    <row r="33" spans="1:7" ht="30" x14ac:dyDescent="0.25">
      <c r="A33" s="3">
        <v>28</v>
      </c>
      <c r="B33" s="14" t="s">
        <v>41</v>
      </c>
      <c r="C33" s="13">
        <v>10</v>
      </c>
      <c r="D33" s="12" t="s">
        <v>55</v>
      </c>
      <c r="E33" s="22">
        <v>0</v>
      </c>
      <c r="F33" s="24">
        <f t="shared" si="0"/>
        <v>0</v>
      </c>
      <c r="G33" s="23"/>
    </row>
    <row r="34" spans="1:7" ht="30" x14ac:dyDescent="0.25">
      <c r="A34" s="3">
        <v>29</v>
      </c>
      <c r="B34" s="12" t="s">
        <v>42</v>
      </c>
      <c r="C34" s="13">
        <v>10</v>
      </c>
      <c r="D34" s="12" t="s">
        <v>56</v>
      </c>
      <c r="E34" s="22">
        <v>0</v>
      </c>
      <c r="F34" s="24">
        <f t="shared" si="0"/>
        <v>0</v>
      </c>
      <c r="G34" s="23"/>
    </row>
    <row r="35" spans="1:7" ht="45" x14ac:dyDescent="0.25">
      <c r="A35" s="3">
        <v>30</v>
      </c>
      <c r="B35" s="14" t="s">
        <v>43</v>
      </c>
      <c r="C35" s="13">
        <v>350</v>
      </c>
      <c r="D35" s="12" t="s">
        <v>56</v>
      </c>
      <c r="E35" s="22">
        <v>0</v>
      </c>
      <c r="F35" s="24">
        <f t="shared" si="0"/>
        <v>0</v>
      </c>
      <c r="G35" s="23"/>
    </row>
    <row r="36" spans="1:7" ht="45" x14ac:dyDescent="0.25">
      <c r="A36" s="3">
        <v>31</v>
      </c>
      <c r="B36" s="14" t="s">
        <v>44</v>
      </c>
      <c r="C36" s="13">
        <v>20</v>
      </c>
      <c r="D36" s="12" t="s">
        <v>56</v>
      </c>
      <c r="E36" s="22">
        <v>0</v>
      </c>
      <c r="F36" s="24">
        <f t="shared" si="0"/>
        <v>0</v>
      </c>
      <c r="G36" s="23"/>
    </row>
    <row r="37" spans="1:7" ht="30" x14ac:dyDescent="0.25">
      <c r="A37" s="3">
        <v>32</v>
      </c>
      <c r="B37" s="14" t="s">
        <v>60</v>
      </c>
      <c r="C37" s="13">
        <v>25</v>
      </c>
      <c r="D37" s="12" t="s">
        <v>56</v>
      </c>
      <c r="E37" s="22">
        <v>0</v>
      </c>
      <c r="F37" s="24">
        <f t="shared" si="0"/>
        <v>0</v>
      </c>
      <c r="G37" s="23"/>
    </row>
    <row r="38" spans="1:7" ht="30" x14ac:dyDescent="0.25">
      <c r="A38" s="3">
        <v>33</v>
      </c>
      <c r="B38" s="12" t="s">
        <v>45</v>
      </c>
      <c r="C38" s="13">
        <v>415</v>
      </c>
      <c r="D38" s="12" t="s">
        <v>54</v>
      </c>
      <c r="E38" s="22">
        <v>0</v>
      </c>
      <c r="F38" s="24">
        <f t="shared" si="0"/>
        <v>0</v>
      </c>
      <c r="G38" s="23"/>
    </row>
    <row r="39" spans="1:7" ht="30" x14ac:dyDescent="0.25">
      <c r="A39" s="3">
        <v>34</v>
      </c>
      <c r="B39" s="12" t="s">
        <v>46</v>
      </c>
      <c r="C39" s="13">
        <v>120</v>
      </c>
      <c r="D39" s="12" t="s">
        <v>56</v>
      </c>
      <c r="E39" s="22">
        <v>0</v>
      </c>
      <c r="F39" s="24">
        <f t="shared" si="0"/>
        <v>0</v>
      </c>
      <c r="G39" s="23"/>
    </row>
    <row r="40" spans="1:7" ht="60" x14ac:dyDescent="0.25">
      <c r="A40" s="3">
        <v>35</v>
      </c>
      <c r="B40" s="14" t="s">
        <v>47</v>
      </c>
      <c r="C40" s="13">
        <v>1</v>
      </c>
      <c r="D40" s="12" t="s">
        <v>2</v>
      </c>
      <c r="E40" s="22">
        <v>0</v>
      </c>
      <c r="F40" s="24">
        <f t="shared" si="0"/>
        <v>0</v>
      </c>
      <c r="G40" s="23"/>
    </row>
    <row r="41" spans="1:7" ht="60" x14ac:dyDescent="0.25">
      <c r="A41" s="3">
        <v>36</v>
      </c>
      <c r="B41" s="14" t="s">
        <v>48</v>
      </c>
      <c r="C41" s="13">
        <v>10</v>
      </c>
      <c r="D41" s="12" t="s">
        <v>56</v>
      </c>
      <c r="E41" s="22">
        <v>0</v>
      </c>
      <c r="F41" s="24">
        <f t="shared" si="0"/>
        <v>0</v>
      </c>
      <c r="G41" s="23"/>
    </row>
    <row r="42" spans="1:7" ht="60" x14ac:dyDescent="0.25">
      <c r="A42" s="3">
        <v>37</v>
      </c>
      <c r="B42" s="14" t="s">
        <v>49</v>
      </c>
      <c r="C42" s="13">
        <v>10</v>
      </c>
      <c r="D42" s="12" t="s">
        <v>56</v>
      </c>
      <c r="E42" s="22">
        <v>0</v>
      </c>
      <c r="F42" s="24">
        <f t="shared" si="0"/>
        <v>0</v>
      </c>
      <c r="G42" s="23"/>
    </row>
    <row r="43" spans="1:7" ht="75" x14ac:dyDescent="0.25">
      <c r="A43" s="3">
        <v>38</v>
      </c>
      <c r="B43" s="14" t="s">
        <v>50</v>
      </c>
      <c r="C43" s="13">
        <v>10</v>
      </c>
      <c r="D43" s="12" t="s">
        <v>56</v>
      </c>
      <c r="E43" s="22">
        <v>0</v>
      </c>
      <c r="F43" s="24">
        <f t="shared" si="0"/>
        <v>0</v>
      </c>
      <c r="G43" s="23"/>
    </row>
    <row r="44" spans="1:7" x14ac:dyDescent="0.25">
      <c r="A44" s="3">
        <v>39</v>
      </c>
      <c r="B44" s="12" t="s">
        <v>51</v>
      </c>
      <c r="C44" s="15">
        <v>1070</v>
      </c>
      <c r="D44" s="12" t="s">
        <v>55</v>
      </c>
      <c r="E44" s="22">
        <v>0</v>
      </c>
      <c r="F44" s="24">
        <f t="shared" si="0"/>
        <v>0</v>
      </c>
      <c r="G44" s="23"/>
    </row>
    <row r="45" spans="1:7" x14ac:dyDescent="0.25">
      <c r="A45" s="9"/>
      <c r="B45" s="34" t="s">
        <v>62</v>
      </c>
      <c r="C45" s="34"/>
      <c r="D45" s="34"/>
      <c r="E45" s="34"/>
      <c r="F45" s="34"/>
      <c r="G45" s="5">
        <f>SUM(F6:F44)</f>
        <v>0</v>
      </c>
    </row>
    <row r="47" spans="1:7" x14ac:dyDescent="0.25">
      <c r="A47" s="33" t="s">
        <v>11</v>
      </c>
      <c r="B47" s="33"/>
      <c r="C47" s="33"/>
      <c r="D47" s="33"/>
      <c r="E47" s="33"/>
      <c r="F47" s="33"/>
      <c r="G47" s="33"/>
    </row>
    <row r="48" spans="1:7" ht="28.5" x14ac:dyDescent="0.25">
      <c r="A48" s="6" t="s">
        <v>3</v>
      </c>
      <c r="B48" s="6" t="s">
        <v>12</v>
      </c>
      <c r="C48" s="6" t="s">
        <v>1</v>
      </c>
      <c r="D48" s="35" t="s">
        <v>9</v>
      </c>
      <c r="E48" s="36"/>
      <c r="F48" s="6" t="s">
        <v>4</v>
      </c>
      <c r="G48" s="11" t="s">
        <v>5</v>
      </c>
    </row>
    <row r="49" spans="1:7" x14ac:dyDescent="0.25">
      <c r="A49" s="4">
        <v>40</v>
      </c>
      <c r="B49" s="21" t="s">
        <v>66</v>
      </c>
      <c r="C49" s="4" t="s">
        <v>6</v>
      </c>
      <c r="D49" s="25">
        <v>20</v>
      </c>
      <c r="E49" s="26"/>
      <c r="F49" s="8">
        <v>0</v>
      </c>
      <c r="G49" s="16">
        <f>D49*F49</f>
        <v>0</v>
      </c>
    </row>
    <row r="50" spans="1:7" x14ac:dyDescent="0.25">
      <c r="A50" s="4">
        <v>41</v>
      </c>
      <c r="B50" s="21" t="s">
        <v>67</v>
      </c>
      <c r="C50" s="4" t="s">
        <v>6</v>
      </c>
      <c r="D50" s="25">
        <v>20</v>
      </c>
      <c r="E50" s="26"/>
      <c r="F50" s="8">
        <v>0</v>
      </c>
      <c r="G50" s="16">
        <f t="shared" ref="G50:G53" si="1">D50*F50</f>
        <v>0</v>
      </c>
    </row>
    <row r="51" spans="1:7" x14ac:dyDescent="0.25">
      <c r="A51" s="4">
        <v>42</v>
      </c>
      <c r="B51" s="21" t="s">
        <v>68</v>
      </c>
      <c r="C51" s="4" t="s">
        <v>6</v>
      </c>
      <c r="D51" s="25">
        <v>20</v>
      </c>
      <c r="E51" s="26"/>
      <c r="F51" s="8">
        <v>0</v>
      </c>
      <c r="G51" s="16">
        <f t="shared" si="1"/>
        <v>0</v>
      </c>
    </row>
    <row r="52" spans="1:7" x14ac:dyDescent="0.25">
      <c r="A52" s="4">
        <v>43</v>
      </c>
      <c r="B52" s="21" t="s">
        <v>69</v>
      </c>
      <c r="C52" s="4" t="s">
        <v>6</v>
      </c>
      <c r="D52" s="25">
        <v>20</v>
      </c>
      <c r="E52" s="26"/>
      <c r="F52" s="8">
        <v>0</v>
      </c>
      <c r="G52" s="16">
        <f t="shared" si="1"/>
        <v>0</v>
      </c>
    </row>
    <row r="53" spans="1:7" x14ac:dyDescent="0.25">
      <c r="A53" s="4">
        <v>44</v>
      </c>
      <c r="B53" s="21" t="s">
        <v>10</v>
      </c>
      <c r="C53" s="4" t="s">
        <v>6</v>
      </c>
      <c r="D53" s="25">
        <v>5</v>
      </c>
      <c r="E53" s="26"/>
      <c r="F53" s="8">
        <v>0</v>
      </c>
      <c r="G53" s="16">
        <f t="shared" si="1"/>
        <v>0</v>
      </c>
    </row>
    <row r="54" spans="1:7" x14ac:dyDescent="0.25">
      <c r="A54" s="19"/>
      <c r="B54" s="28" t="s">
        <v>63</v>
      </c>
      <c r="C54" s="28"/>
      <c r="D54" s="28"/>
      <c r="E54" s="28"/>
      <c r="F54" s="28"/>
      <c r="G54" s="20">
        <f>SUM(G49:G53)</f>
        <v>0</v>
      </c>
    </row>
    <row r="56" spans="1:7" ht="15.75" x14ac:dyDescent="0.25">
      <c r="A56" s="17"/>
      <c r="B56" s="27" t="s">
        <v>64</v>
      </c>
      <c r="C56" s="27"/>
      <c r="D56" s="27"/>
      <c r="E56" s="27"/>
      <c r="F56" s="27"/>
      <c r="G56" s="18">
        <f>SUM(G45,G54)</f>
        <v>0</v>
      </c>
    </row>
  </sheetData>
  <sheetProtection algorithmName="SHA-512" hashValue="wa+SDgZ2RR5LIBNKSS2v10sOzadU40lLFmn1QeEt1jkldh7BFy3VjIxZlT/RLl1/qtbP5WlDd7JaD9culRo/oQ==" saltValue="dCYHG11pgTIfkDRhwi4SSg==" spinCount="100000" sheet="1" objects="1" scenarios="1"/>
  <mergeCells count="15">
    <mergeCell ref="D53:E53"/>
    <mergeCell ref="B56:F56"/>
    <mergeCell ref="B54:F54"/>
    <mergeCell ref="C1:G1"/>
    <mergeCell ref="A1:B1"/>
    <mergeCell ref="A2:G2"/>
    <mergeCell ref="A3:G3"/>
    <mergeCell ref="A47:G47"/>
    <mergeCell ref="B45:F45"/>
    <mergeCell ref="A4:G4"/>
    <mergeCell ref="D48:E48"/>
    <mergeCell ref="D49:E49"/>
    <mergeCell ref="D50:E50"/>
    <mergeCell ref="D51:E51"/>
    <mergeCell ref="D52:E52"/>
  </mergeCells>
  <printOptions gridLines="1"/>
  <pageMargins left="0.7" right="0.7" top="0.75" bottom="0.75" header="0.3" footer="0.3"/>
  <pageSetup scale="95" orientation="portrait" r:id="rId1"/>
  <rowBreaks count="1" manualBreakCount="1">
    <brk id="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40BD1-E97F-46BE-8BD3-661190B38844}">
  <dimension ref="A1"/>
  <sheetViews>
    <sheetView topLeftCell="A37" workbookViewId="0">
      <selection activeCell="A37" sqref="A1:XFD1048576"/>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271322A3CE5246802F03A1AEBF2938" ma:contentTypeVersion="14" ma:contentTypeDescription="Create a new document." ma:contentTypeScope="" ma:versionID="3ebc71ebe0e70f8fc2d37e5223d1e946">
  <xsd:schema xmlns:xsd="http://www.w3.org/2001/XMLSchema" xmlns:xs="http://www.w3.org/2001/XMLSchema" xmlns:p="http://schemas.microsoft.com/office/2006/metadata/properties" xmlns:ns2="d9969127-6db9-4eaf-a22a-bc83d199393d" xmlns:ns3="21c746b8-0556-47b1-a85f-a867022c18cf" targetNamespace="http://schemas.microsoft.com/office/2006/metadata/properties" ma:root="true" ma:fieldsID="5230459b8dc5e262683039453dc1255d" ns2:_="" ns3:_="">
    <xsd:import namespace="d9969127-6db9-4eaf-a22a-bc83d199393d"/>
    <xsd:import namespace="21c746b8-0556-47b1-a85f-a867022c18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69127-6db9-4eaf-a22a-bc83d1993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841497-3186-4026-9378-9570041900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c746b8-0556-47b1-a85f-a867022c18c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311eaf4-7749-401d-96e7-618b6cff7664}" ma:internalName="TaxCatchAll" ma:showField="CatchAllData" ma:web="21c746b8-0556-47b1-a85f-a867022c18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969127-6db9-4eaf-a22a-bc83d199393d">
      <Terms xmlns="http://schemas.microsoft.com/office/infopath/2007/PartnerControls"/>
    </lcf76f155ced4ddcb4097134ff3c332f>
    <TaxCatchAll xmlns="21c746b8-0556-47b1-a85f-a867022c18cf" xsi:nil="true"/>
  </documentManagement>
</p:properties>
</file>

<file path=customXml/itemProps1.xml><?xml version="1.0" encoding="utf-8"?>
<ds:datastoreItem xmlns:ds="http://schemas.openxmlformats.org/officeDocument/2006/customXml" ds:itemID="{44323A40-86FF-4A83-88AB-7DB124C2B231}">
  <ds:schemaRefs>
    <ds:schemaRef ds:uri="http://schemas.microsoft.com/sharepoint/v3/contenttype/forms"/>
  </ds:schemaRefs>
</ds:datastoreItem>
</file>

<file path=customXml/itemProps2.xml><?xml version="1.0" encoding="utf-8"?>
<ds:datastoreItem xmlns:ds="http://schemas.openxmlformats.org/officeDocument/2006/customXml" ds:itemID="{8628EEED-0179-415E-8BA7-9C232540D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69127-6db9-4eaf-a22a-bc83d199393d"/>
    <ds:schemaRef ds:uri="21c746b8-0556-47b1-a85f-a867022c1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901C77-7BE6-45CF-9B51-7043A442418A}">
  <ds:schemaRefs>
    <ds:schemaRef ds:uri="http://purl.org/dc/elements/1.1/"/>
    <ds:schemaRef ds:uri="http://schemas.microsoft.com/office/2006/documentManagement/types"/>
    <ds:schemaRef ds:uri="http://purl.org/dc/terms/"/>
    <ds:schemaRef ds:uri="http://www.w3.org/XML/1998/namespace"/>
    <ds:schemaRef ds:uri="21c746b8-0556-47b1-a85f-a867022c18cf"/>
    <ds:schemaRef ds:uri="http://schemas.microsoft.com/office/infopath/2007/PartnerControls"/>
    <ds:schemaRef ds:uri="http://schemas.microsoft.com/office/2006/metadata/properties"/>
    <ds:schemaRef ds:uri="http://schemas.openxmlformats.org/package/2006/metadata/core-properties"/>
    <ds:schemaRef ds:uri="d9969127-6db9-4eaf-a22a-bc83d199393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Pricing Schedule</vt:lpstr>
      <vt:lpstr>Sheet2</vt:lpstr>
      <vt:lpstr>'Pricing Schedule'!Print_Area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Lawson, Ken</dc:creator>
  <cp:keywords/>
  <dc:description/>
  <cp:lastModifiedBy>Thai, Thanh</cp:lastModifiedBy>
  <cp:revision/>
  <cp:lastPrinted>2023-01-05T15:07:42Z</cp:lastPrinted>
  <dcterms:created xsi:type="dcterms:W3CDTF">2021-07-23T14:58:41Z</dcterms:created>
  <dcterms:modified xsi:type="dcterms:W3CDTF">2023-01-24T18:15:06Z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0x0101004F271322A3CE5246802F03A1AEBF2938</vt:lpwstr>
  </property>
  <property fmtid="{D5CDD505-2E9C-101B-9397-08002B2CF9AE}" pid="3" name="MediaServiceImageTags">
    <vt:lpwstr/>
  </property>
</Properties>
</file>