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S:\Procurement\Common\BIDS, RFPs, RFQs - FY 2019\#31FY19 - INDUSTRIAL CLEANING &amp; RESTORATIVE SERVICE\RFP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Sheet1!$A$1:$D$165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D112" i="1" l="1"/>
  <c r="C112" i="1"/>
  <c r="D150" i="1"/>
  <c r="C150" i="1"/>
  <c r="D144" i="1"/>
  <c r="C144" i="1"/>
  <c r="D131" i="1"/>
  <c r="C131" i="1"/>
  <c r="D83" i="1"/>
  <c r="C83" i="1"/>
  <c r="D39" i="1"/>
  <c r="C39" i="1"/>
  <c r="D157" i="1"/>
  <c r="D156" i="1"/>
  <c r="D155" i="1"/>
  <c r="C114" i="1" l="1"/>
  <c r="D114" i="1"/>
  <c r="D158" i="1"/>
  <c r="D165" i="1" l="1"/>
</calcChain>
</file>

<file path=xl/sharedStrings.xml><?xml version="1.0" encoding="utf-8"?>
<sst xmlns="http://schemas.openxmlformats.org/spreadsheetml/2006/main" count="302" uniqueCount="141">
  <si>
    <t>Unit</t>
  </si>
  <si>
    <t>Regular Hours Cost/Unit</t>
  </si>
  <si>
    <t>After Hours Cost/Unit</t>
  </si>
  <si>
    <t>Water/Sewage Damage</t>
  </si>
  <si>
    <t>Emergency Service Call</t>
  </si>
  <si>
    <t>EA</t>
  </si>
  <si>
    <t>Equipment setup, take down, and monitoring</t>
  </si>
  <si>
    <t>HR</t>
  </si>
  <si>
    <t xml:space="preserve">Haul debris - per pickup truck load </t>
  </si>
  <si>
    <t>Personal protective equipment</t>
  </si>
  <si>
    <t>DAY</t>
  </si>
  <si>
    <t xml:space="preserve">Equipment decontamination </t>
  </si>
  <si>
    <t>Water extraction &amp; remediation technician</t>
  </si>
  <si>
    <t>Hazardous waste/mold cleaning technician</t>
  </si>
  <si>
    <t>Air mover</t>
  </si>
  <si>
    <t>Dehumidifier - Large</t>
  </si>
  <si>
    <t>Dehumidifier - Xlarge</t>
  </si>
  <si>
    <t>Content manipulation</t>
  </si>
  <si>
    <t>SF</t>
  </si>
  <si>
    <t>LF</t>
  </si>
  <si>
    <t>Baseboard - detach</t>
  </si>
  <si>
    <t>Block and pad furniture in room</t>
  </si>
  <si>
    <t>Water extraction from carpeted floor</t>
  </si>
  <si>
    <t>Water extraction from carpeted floor - heavy</t>
  </si>
  <si>
    <t>Water extraction from carpeted floor - Category 2 water</t>
  </si>
  <si>
    <t>Water extraction from carpeted floor - Cat 2 water - heavy</t>
  </si>
  <si>
    <t>Water extraction from hard surface floor</t>
  </si>
  <si>
    <t>Water extraction from hard surface floor - Cat 3 water</t>
  </si>
  <si>
    <t>Water extraction from carpeted floor - Cat 3 water - heavy</t>
  </si>
  <si>
    <t>Add HEPA filter (for negative air exhaust fan)</t>
  </si>
  <si>
    <t>Add for HEPA filter (for canister/backpack vacuum)</t>
  </si>
  <si>
    <t>Apply anti-microbial</t>
  </si>
  <si>
    <t>HEPA vacuuming - hourly charge</t>
  </si>
  <si>
    <t xml:space="preserve">HEPA vacuuming - detailed </t>
  </si>
  <si>
    <t>Protect - cover with plastic</t>
  </si>
  <si>
    <t>Drill holes for wall cavity drying</t>
  </si>
  <si>
    <t>Clean floor</t>
  </si>
  <si>
    <t>Clean floor - heavy</t>
  </si>
  <si>
    <t>Clean and deodorize carpet</t>
  </si>
  <si>
    <t>Deodorize building - hot thermal fog</t>
  </si>
  <si>
    <t>CF</t>
  </si>
  <si>
    <t>Fire Damage</t>
  </si>
  <si>
    <t>Clean the walls and ceiling</t>
  </si>
  <si>
    <t>Clean the walls and ceiling - heavy</t>
  </si>
  <si>
    <t>Clean ductwork - interior (per register)</t>
  </si>
  <si>
    <t>Hydroxyl generator - odor counteractant - 2 optics</t>
  </si>
  <si>
    <t>Hydroxyl generator - odor counteractant - 3 optics</t>
  </si>
  <si>
    <t>Deodorize building - ozone &amp; hydroxyl treatment</t>
  </si>
  <si>
    <t>Deodorize building - ozone treatment</t>
  </si>
  <si>
    <t>Clean and deodorize carpet - heavy staining</t>
  </si>
  <si>
    <t>Clean carpet - cleaning charge per step</t>
  </si>
  <si>
    <t xml:space="preserve">HEPA vacuuming </t>
  </si>
  <si>
    <t>HEPA vacuuming - detailed</t>
  </si>
  <si>
    <t>Additional cost for high wall or ceiling - over 14'</t>
  </si>
  <si>
    <t>Clean floor or roof joist system</t>
  </si>
  <si>
    <t>Clean floor or roof joist system - heavy</t>
  </si>
  <si>
    <t>Clean with pressure/chemical spray</t>
  </si>
  <si>
    <t>Clean with pressure/chemical spray - heavy</t>
  </si>
  <si>
    <t>Clean register - heat/AC</t>
  </si>
  <si>
    <t>Sandblasting</t>
  </si>
  <si>
    <t>Dry ice blasting</t>
  </si>
  <si>
    <t>Soda blasting</t>
  </si>
  <si>
    <t xml:space="preserve">Vacuuming </t>
  </si>
  <si>
    <t>Vacuuming - heavy</t>
  </si>
  <si>
    <t>Additional cost for high wall or ceiling - 11' to 14'</t>
  </si>
  <si>
    <t>Clean carpet shampoo machine</t>
  </si>
  <si>
    <t>Clean carpet shampoo machine - heavy</t>
  </si>
  <si>
    <t>Clean vacuum cleaner - upright</t>
  </si>
  <si>
    <t>Clean vacuum cleaner - upright - heavy</t>
  </si>
  <si>
    <t>Mold</t>
  </si>
  <si>
    <t>Structure inspection</t>
  </si>
  <si>
    <t>Equipment decontamination - per piece of equipment</t>
  </si>
  <si>
    <t>Containment barrier/airlock/decontamination chamber</t>
  </si>
  <si>
    <t>Containment barrier - tension post - per day</t>
  </si>
  <si>
    <t>Peel &amp; zipper</t>
  </si>
  <si>
    <t>Tear out wet drywall, cleanup, bag - up to 4' - cat 3</t>
  </si>
  <si>
    <t>Tear out non-salvageable floating floor &amp; bag - cat 3</t>
  </si>
  <si>
    <t>Tear out non-salvageable wood floor &amp; bag - cat 3</t>
  </si>
  <si>
    <t xml:space="preserve">Tear out and bag wet insulation - cat 3 </t>
  </si>
  <si>
    <t xml:space="preserve">Hazardous waste/mold cleaning technician </t>
  </si>
  <si>
    <t>Negative air fan/air scrubber</t>
  </si>
  <si>
    <t>Tear out wet drywall, cleanup, bag - cat 3</t>
  </si>
  <si>
    <t>Carpets</t>
  </si>
  <si>
    <t>Clean carpet cove - heavy</t>
  </si>
  <si>
    <t>Clean carpet - cleaning charge per step - heavy</t>
  </si>
  <si>
    <t>Commercial Kitchen Equipment</t>
  </si>
  <si>
    <t xml:space="preserve">Commercial supervision/project management </t>
  </si>
  <si>
    <t>Hazardous waste/mold cleaning supervisory/admin</t>
  </si>
  <si>
    <t>Provide box, packing paper &amp; tape - medium size</t>
  </si>
  <si>
    <t xml:space="preserve">Inventory, packing, boxing and moving charge </t>
  </si>
  <si>
    <t>Contents evaluation and/or supervisor/admin</t>
  </si>
  <si>
    <t>Evaluate, pack &amp; inventory misc. items - per med box</t>
  </si>
  <si>
    <t>Drywall installer/finisher</t>
  </si>
  <si>
    <t>Finish carpenter</t>
  </si>
  <si>
    <t>Painter</t>
  </si>
  <si>
    <t xml:space="preserve">Rental equipment, i.e., lifts, generators etc. </t>
  </si>
  <si>
    <t>Construction Materials, i.e., drywall paint, etc..</t>
  </si>
  <si>
    <t>Cleaning technician Fire damage</t>
  </si>
  <si>
    <t>Dehumidifier - Large Low Grain</t>
  </si>
  <si>
    <t>Dehumidifier - Xlarge Low Grain</t>
  </si>
  <si>
    <t>Clean and deodorize carpet portable unit</t>
  </si>
  <si>
    <t>Clean and deodorize carpet truck mount</t>
  </si>
  <si>
    <t>Emergency Service Call If requested by APS</t>
  </si>
  <si>
    <t>Tear out wet non-salvageable glued carpet, cut/bag - cat 3</t>
  </si>
  <si>
    <t>Apply anti-microbial agent</t>
  </si>
  <si>
    <t xml:space="preserve">Specialty drying equipment  High pressure air to dry cabinet bases </t>
  </si>
  <si>
    <t>Regular Hours
Cost/Unit</t>
  </si>
  <si>
    <t>After Hours
Cost/Unit</t>
  </si>
  <si>
    <t>Upholstery Cleaning</t>
  </si>
  <si>
    <t>Clean bench - fabric</t>
  </si>
  <si>
    <t>Clean chair</t>
  </si>
  <si>
    <t>Clean chair - large</t>
  </si>
  <si>
    <t>Clean loveseat - plain fabric</t>
  </si>
  <si>
    <t>Clean sofa</t>
  </si>
  <si>
    <t>Clean rug up to 144 square feet</t>
  </si>
  <si>
    <t>Commercial kitchen cleaning technician and supplies</t>
  </si>
  <si>
    <t xml:space="preserve">Construction Material and Rental Equipment </t>
  </si>
  <si>
    <t xml:space="preserve">Invoice Example </t>
  </si>
  <si>
    <t xml:space="preserve">Percent Added to Invoice </t>
  </si>
  <si>
    <t>Calculated Cost</t>
  </si>
  <si>
    <t>Task 1</t>
  </si>
  <si>
    <t>Task 2</t>
  </si>
  <si>
    <t>Task 3</t>
  </si>
  <si>
    <t>Task 4</t>
  </si>
  <si>
    <t>Task 5</t>
  </si>
  <si>
    <t>Task 6</t>
  </si>
  <si>
    <t>Task 7</t>
  </si>
  <si>
    <t>Task 4 Total</t>
  </si>
  <si>
    <t>Task 5 Total</t>
  </si>
  <si>
    <t xml:space="preserve">Task 6 Total </t>
  </si>
  <si>
    <t>Task 7 Total</t>
  </si>
  <si>
    <t>Task 2 Total</t>
  </si>
  <si>
    <t>Task 1 Total</t>
  </si>
  <si>
    <t xml:space="preserve">Task 3 Subtotal </t>
  </si>
  <si>
    <t>Equipment monitoring</t>
  </si>
  <si>
    <t>Commercial duct cleaning</t>
  </si>
  <si>
    <r>
      <t>For grading only, adjust Fire Damage total for frequency of use.</t>
    </r>
    <r>
      <rPr>
        <sz val="11"/>
        <color theme="1"/>
        <rFont val="Calibri"/>
        <family val="2"/>
        <scheme val="minor"/>
      </rPr>
      <t xml:space="preserve">  </t>
    </r>
  </si>
  <si>
    <t>For grading purposes only, Task 3 Total is Less 70%</t>
  </si>
  <si>
    <t xml:space="preserve">Grand Total of Task 1-7 Including After Hour Rate </t>
  </si>
  <si>
    <t xml:space="preserve"> SUB TOTAL</t>
  </si>
  <si>
    <t>Software 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</si>
</sst>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/>
    </xf>
    <xf numFmtId="8" fontId="0" fillId="3" borderId="17" xfId="0" applyNumberFormat="1" applyFill="1" applyBorder="1" applyAlignment="1">
      <alignment horizontal="center"/>
    </xf>
    <xf numFmtId="0" fontId="1" fillId="3" borderId="22" xfId="0" applyFont="1" applyFill="1" applyBorder="1" applyAlignment="1">
      <alignment horizontal="left" indent="27"/>
    </xf>
    <xf numFmtId="0" fontId="0" fillId="3" borderId="16" xfId="0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0" fontId="0" fillId="3" borderId="8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indent="27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28" xfId="0" applyBorder="1"/>
    <xf numFmtId="0" fontId="0" fillId="2" borderId="28" xfId="0" applyFill="1" applyBorder="1"/>
    <xf numFmtId="0" fontId="0" fillId="3" borderId="0" xfId="0" applyFill="1"/>
    <xf numFmtId="0" fontId="0" fillId="2" borderId="0" xfId="0" applyFill="1" applyBorder="1"/>
    <xf numFmtId="8" fontId="0" fillId="3" borderId="8" xfId="0" applyNumberFormat="1" applyFill="1" applyBorder="1" applyAlignment="1">
      <alignment horizontal="center"/>
    </xf>
    <xf numFmtId="8" fontId="0" fillId="3" borderId="9" xfId="0" applyNumberFormat="1" applyFill="1" applyBorder="1" applyAlignment="1">
      <alignment horizontal="center"/>
    </xf>
    <xf numFmtId="0" fontId="3" fillId="0" borderId="0" xfId="0" applyFont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49" fontId="8" fillId="0" borderId="1" xfId="1" applyNumberFormat="1" applyFont="1" applyBorder="1" applyAlignment="1">
      <alignment wrapText="1"/>
    </xf>
    <xf numFmtId="49" fontId="8" fillId="0" borderId="1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wrapText="1"/>
    </xf>
    <xf numFmtId="0" fontId="10" fillId="0" borderId="0" xfId="0" applyFont="1"/>
    <xf numFmtId="0" fontId="4" fillId="2" borderId="0" xfId="0" applyFont="1" applyFill="1"/>
    <xf numFmtId="0" fontId="6" fillId="2" borderId="31" xfId="0" applyFont="1" applyFill="1" applyBorder="1" applyAlignment="1">
      <alignment horizontal="left" indent="27"/>
    </xf>
    <xf numFmtId="164" fontId="4" fillId="2" borderId="31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1" fillId="2" borderId="32" xfId="0" applyFont="1" applyFill="1" applyBorder="1" applyAlignment="1">
      <alignment horizontal="left" indent="27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2" borderId="32" xfId="0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9" fillId="0" borderId="4" xfId="1" applyFont="1" applyBorder="1" applyAlignment="1">
      <alignment horizontal="center" wrapText="1"/>
    </xf>
    <xf numFmtId="49" fontId="8" fillId="0" borderId="5" xfId="1" applyNumberFormat="1" applyFont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wrapText="1"/>
    </xf>
    <xf numFmtId="49" fontId="8" fillId="0" borderId="11" xfId="1" applyNumberFormat="1" applyFont="1" applyBorder="1" applyAlignment="1">
      <alignment horizontal="center" wrapText="1"/>
    </xf>
    <xf numFmtId="0" fontId="7" fillId="0" borderId="3" xfId="1" applyFont="1" applyBorder="1" applyAlignment="1">
      <alignment wrapText="1"/>
    </xf>
    <xf numFmtId="0" fontId="8" fillId="0" borderId="3" xfId="1" applyFont="1" applyBorder="1" applyAlignment="1">
      <alignment wrapText="1"/>
    </xf>
    <xf numFmtId="0" fontId="8" fillId="0" borderId="4" xfId="1" applyFont="1" applyBorder="1" applyAlignment="1">
      <alignment wrapText="1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/>
    </xf>
    <xf numFmtId="0" fontId="11" fillId="3" borderId="26" xfId="0" applyFont="1" applyFill="1" applyBorder="1" applyAlignment="1">
      <alignment horizontal="right"/>
    </xf>
    <xf numFmtId="0" fontId="11" fillId="0" borderId="34" xfId="0" applyFont="1" applyBorder="1"/>
    <xf numFmtId="0" fontId="9" fillId="0" borderId="3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8" fontId="0" fillId="3" borderId="12" xfId="0" applyNumberFormat="1" applyFill="1" applyBorder="1" applyAlignment="1">
      <alignment horizontal="center"/>
    </xf>
    <xf numFmtId="0" fontId="1" fillId="3" borderId="18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left" indent="32"/>
    </xf>
    <xf numFmtId="0" fontId="1" fillId="3" borderId="7" xfId="0" applyFont="1" applyFill="1" applyBorder="1" applyAlignment="1">
      <alignment horizontal="left" indent="33"/>
    </xf>
    <xf numFmtId="4" fontId="8" fillId="0" borderId="1" xfId="1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164" fontId="11" fillId="3" borderId="31" xfId="0" applyNumberFormat="1" applyFont="1" applyFill="1" applyBorder="1" applyAlignment="1">
      <alignment horizontal="center" vertical="center"/>
    </xf>
    <xf numFmtId="164" fontId="11" fillId="3" borderId="25" xfId="0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36" xfId="0" applyNumberFormat="1" applyFont="1" applyBorder="1" applyAlignment="1">
      <alignment horizontal="center" vertical="center"/>
    </xf>
    <xf numFmtId="164" fontId="11" fillId="3" borderId="32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>
      <alignment horizontal="center" vertical="center"/>
    </xf>
    <xf numFmtId="49" fontId="8" fillId="0" borderId="10" xfId="1" applyNumberFormat="1" applyFont="1" applyBorder="1" applyAlignment="1">
      <alignment wrapText="1"/>
    </xf>
    <xf numFmtId="4" fontId="8" fillId="0" borderId="1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/>
    </xf>
    <xf numFmtId="44" fontId="8" fillId="0" borderId="12" xfId="1" applyNumberFormat="1" applyFont="1" applyBorder="1" applyAlignment="1">
      <alignment horizontal="center" vertical="center" wrapText="1"/>
    </xf>
    <xf numFmtId="44" fontId="8" fillId="0" borderId="6" xfId="1" applyNumberFormat="1" applyFont="1" applyBorder="1" applyAlignment="1">
      <alignment horizontal="center" vertical="center" wrapText="1"/>
    </xf>
    <xf numFmtId="44" fontId="0" fillId="2" borderId="11" xfId="0" applyNumberFormat="1" applyFill="1" applyBorder="1" applyAlignment="1" applyProtection="1">
      <alignment horizontal="center"/>
      <protection locked="0"/>
    </xf>
    <xf numFmtId="44" fontId="0" fillId="2" borderId="12" xfId="0" applyNumberFormat="1" applyFill="1" applyBorder="1" applyAlignment="1" applyProtection="1">
      <alignment horizontal="center"/>
      <protection locked="0"/>
    </xf>
    <xf numFmtId="44" fontId="0" fillId="2" borderId="1" xfId="0" applyNumberFormat="1" applyFill="1" applyBorder="1" applyAlignment="1" applyProtection="1">
      <alignment horizontal="center"/>
      <protection locked="0"/>
    </xf>
    <xf numFmtId="44" fontId="0" fillId="2" borderId="6" xfId="0" applyNumberFormat="1" applyFill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44" fontId="0" fillId="0" borderId="6" xfId="0" applyNumberFormat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0" fillId="2" borderId="19" xfId="0" applyNumberFormat="1" applyFill="1" applyBorder="1" applyAlignment="1" applyProtection="1">
      <alignment horizontal="center"/>
      <protection locked="0"/>
    </xf>
    <xf numFmtId="44" fontId="0" fillId="2" borderId="20" xfId="0" applyNumberFormat="1" applyFill="1" applyBorder="1" applyAlignment="1" applyProtection="1">
      <alignment horizontal="center"/>
      <protection locked="0"/>
    </xf>
    <xf numFmtId="44" fontId="0" fillId="0" borderId="12" xfId="0" applyNumberFormat="1" applyBorder="1" applyAlignment="1" applyProtection="1">
      <alignment horizontal="center"/>
      <protection locked="0"/>
    </xf>
    <xf numFmtId="44" fontId="0" fillId="0" borderId="11" xfId="0" applyNumberFormat="1" applyBorder="1" applyAlignment="1" applyProtection="1">
      <alignment horizontal="center"/>
      <protection locked="0"/>
    </xf>
    <xf numFmtId="10" fontId="0" fillId="0" borderId="19" xfId="0" applyNumberFormat="1" applyFill="1" applyBorder="1" applyAlignment="1" applyProtection="1">
      <alignment horizontal="center"/>
      <protection locked="0"/>
    </xf>
    <xf numFmtId="10" fontId="0" fillId="0" borderId="6" xfId="0" applyNumberFormat="1" applyFill="1" applyBorder="1" applyAlignment="1" applyProtection="1">
      <alignment horizontal="center"/>
      <protection locked="0"/>
    </xf>
    <xf numFmtId="44" fontId="0" fillId="2" borderId="21" xfId="0" applyNumberFormat="1" applyFill="1" applyBorder="1" applyAlignment="1" applyProtection="1">
      <alignment horizontal="center"/>
      <protection locked="0"/>
    </xf>
    <xf numFmtId="44" fontId="8" fillId="0" borderId="11" xfId="1" applyNumberFormat="1" applyFont="1" applyBorder="1" applyAlignment="1" applyProtection="1">
      <alignment horizontal="center" vertical="center" wrapText="1"/>
      <protection locked="0"/>
    </xf>
    <xf numFmtId="44" fontId="8" fillId="0" borderId="12" xfId="1" applyNumberFormat="1" applyFont="1" applyBorder="1" applyAlignment="1" applyProtection="1">
      <alignment horizontal="center" vertical="center" wrapText="1"/>
      <protection locked="0"/>
    </xf>
    <xf numFmtId="44" fontId="8" fillId="0" borderId="1" xfId="1" applyNumberFormat="1" applyFont="1" applyBorder="1" applyAlignment="1" applyProtection="1">
      <alignment horizontal="center" vertical="center" wrapText="1"/>
      <protection locked="0"/>
    </xf>
    <xf numFmtId="44" fontId="8" fillId="0" borderId="6" xfId="1" applyNumberFormat="1" applyFont="1" applyBorder="1" applyAlignment="1" applyProtection="1">
      <alignment horizontal="center" vertical="center" wrapText="1"/>
      <protection locked="0"/>
    </xf>
    <xf numFmtId="44" fontId="3" fillId="2" borderId="1" xfId="0" applyNumberFormat="1" applyFont="1" applyFill="1" applyBorder="1" applyAlignment="1" applyProtection="1">
      <alignment horizontal="center"/>
      <protection locked="0"/>
    </xf>
    <xf numFmtId="44" fontId="3" fillId="2" borderId="6" xfId="0" applyNumberFormat="1" applyFont="1" applyFill="1" applyBorder="1" applyAlignment="1" applyProtection="1">
      <alignment horizontal="center"/>
      <protection locked="0"/>
    </xf>
    <xf numFmtId="10" fontId="8" fillId="0" borderId="11" xfId="1" applyNumberFormat="1" applyFont="1" applyBorder="1" applyAlignment="1" applyProtection="1">
      <alignment horizontal="center" vertical="center" wrapText="1"/>
      <protection locked="0"/>
    </xf>
    <xf numFmtId="10" fontId="8" fillId="0" borderId="1" xfId="1" applyNumberFormat="1" applyFont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>
      <alignment horizontal="right"/>
    </xf>
    <xf numFmtId="0" fontId="11" fillId="4" borderId="38" xfId="0" applyFont="1" applyFill="1" applyBorder="1" applyAlignment="1">
      <alignment horizontal="center" vertical="center"/>
    </xf>
    <xf numFmtId="164" fontId="11" fillId="4" borderId="38" xfId="0" applyNumberFormat="1" applyFont="1" applyFill="1" applyBorder="1" applyAlignment="1">
      <alignment horizontal="center" vertical="center"/>
    </xf>
    <xf numFmtId="44" fontId="11" fillId="3" borderId="3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5"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2"/>
  <sheetViews>
    <sheetView tabSelected="1" zoomScale="115" zoomScaleNormal="115" zoomScaleSheetLayoutView="96" workbookViewId="0">
      <selection activeCell="C22" sqref="C22"/>
    </sheetView>
  </sheetViews>
  <sheetFormatPr defaultRowHeight="15" x14ac:dyDescent="0.25"/>
  <cols>
    <col min="1" max="1" width="55.28515625" customWidth="1"/>
    <col min="2" max="2" width="11.28515625" customWidth="1"/>
    <col min="3" max="3" width="14" customWidth="1"/>
    <col min="4" max="4" width="14.140625" customWidth="1"/>
  </cols>
  <sheetData>
    <row r="1" spans="1:41" ht="57" thickBot="1" x14ac:dyDescent="0.3">
      <c r="A1" s="64" t="s">
        <v>120</v>
      </c>
      <c r="B1" s="2" t="s">
        <v>0</v>
      </c>
      <c r="C1" s="3" t="s">
        <v>1</v>
      </c>
      <c r="D1" s="4" t="s">
        <v>2</v>
      </c>
    </row>
    <row r="2" spans="1:41" ht="18" customHeight="1" thickBot="1" x14ac:dyDescent="0.3">
      <c r="A2" s="134" t="s">
        <v>3</v>
      </c>
      <c r="B2" s="135"/>
      <c r="C2" s="135"/>
      <c r="D2" s="136"/>
    </row>
    <row r="3" spans="1:41" s="13" customFormat="1" ht="15" customHeight="1" x14ac:dyDescent="0.25">
      <c r="A3" s="16" t="s">
        <v>4</v>
      </c>
      <c r="B3" s="17" t="s">
        <v>5</v>
      </c>
      <c r="C3" s="105"/>
      <c r="D3" s="10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s="13" customFormat="1" ht="15" customHeight="1" x14ac:dyDescent="0.25">
      <c r="A4" s="11" t="s">
        <v>6</v>
      </c>
      <c r="B4" s="12" t="s">
        <v>7</v>
      </c>
      <c r="C4" s="107"/>
      <c r="D4" s="108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13" customFormat="1" ht="15" customHeight="1" x14ac:dyDescent="0.25">
      <c r="A5" s="11" t="s">
        <v>8</v>
      </c>
      <c r="B5" s="12" t="s">
        <v>5</v>
      </c>
      <c r="C5" s="107"/>
      <c r="D5" s="108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13" customFormat="1" ht="15" customHeight="1" x14ac:dyDescent="0.25">
      <c r="A6" s="11" t="s">
        <v>9</v>
      </c>
      <c r="B6" s="12" t="s">
        <v>5</v>
      </c>
      <c r="C6" s="107"/>
      <c r="D6" s="108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13" customFormat="1" ht="15" customHeight="1" x14ac:dyDescent="0.25">
      <c r="A7" s="11" t="s">
        <v>11</v>
      </c>
      <c r="B7" s="12" t="s">
        <v>5</v>
      </c>
      <c r="C7" s="107"/>
      <c r="D7" s="10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13" customFormat="1" ht="15" customHeight="1" x14ac:dyDescent="0.25">
      <c r="A8" s="11" t="s">
        <v>12</v>
      </c>
      <c r="B8" s="12" t="s">
        <v>7</v>
      </c>
      <c r="C8" s="107"/>
      <c r="D8" s="10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13" customFormat="1" ht="15" customHeight="1" x14ac:dyDescent="0.25">
      <c r="A9" s="11" t="s">
        <v>13</v>
      </c>
      <c r="B9" s="12" t="s">
        <v>7</v>
      </c>
      <c r="C9" s="107"/>
      <c r="D9" s="10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13" customFormat="1" ht="15" customHeight="1" x14ac:dyDescent="0.25">
      <c r="A10" s="11" t="s">
        <v>90</v>
      </c>
      <c r="B10" s="12" t="s">
        <v>7</v>
      </c>
      <c r="C10" s="107"/>
      <c r="D10" s="108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41" s="13" customFormat="1" ht="15" customHeight="1" x14ac:dyDescent="0.25">
      <c r="A11" s="11" t="s">
        <v>88</v>
      </c>
      <c r="B11" s="12" t="s">
        <v>5</v>
      </c>
      <c r="C11" s="107"/>
      <c r="D11" s="108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41" s="13" customFormat="1" ht="15" customHeight="1" x14ac:dyDescent="0.25">
      <c r="A12" s="11" t="s">
        <v>91</v>
      </c>
      <c r="B12" s="12" t="s">
        <v>5</v>
      </c>
      <c r="C12" s="107"/>
      <c r="D12" s="108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41" s="13" customFormat="1" ht="15" customHeight="1" x14ac:dyDescent="0.25">
      <c r="A13" s="11" t="s">
        <v>89</v>
      </c>
      <c r="B13" s="12" t="s">
        <v>7</v>
      </c>
      <c r="C13" s="107"/>
      <c r="D13" s="108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41" s="13" customFormat="1" ht="15" customHeight="1" x14ac:dyDescent="0.25">
      <c r="A14" s="11" t="s">
        <v>17</v>
      </c>
      <c r="B14" s="12" t="s">
        <v>7</v>
      </c>
      <c r="C14" s="107"/>
      <c r="D14" s="108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13" customFormat="1" ht="15" customHeight="1" x14ac:dyDescent="0.25">
      <c r="A15" s="11" t="s">
        <v>134</v>
      </c>
      <c r="B15" s="12" t="s">
        <v>7</v>
      </c>
      <c r="C15" s="107"/>
      <c r="D15" s="108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13" customFormat="1" ht="15" customHeight="1" x14ac:dyDescent="0.25">
      <c r="A16" s="11" t="s">
        <v>14</v>
      </c>
      <c r="B16" s="12" t="s">
        <v>10</v>
      </c>
      <c r="C16" s="107"/>
      <c r="D16" s="108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13" customFormat="1" ht="15" customHeight="1" x14ac:dyDescent="0.25">
      <c r="A17" s="11" t="s">
        <v>15</v>
      </c>
      <c r="B17" s="12" t="s">
        <v>10</v>
      </c>
      <c r="C17" s="107"/>
      <c r="D17" s="108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13" customFormat="1" ht="15" customHeight="1" x14ac:dyDescent="0.25">
      <c r="A18" s="11" t="s">
        <v>16</v>
      </c>
      <c r="B18" s="12" t="s">
        <v>10</v>
      </c>
      <c r="C18" s="107"/>
      <c r="D18" s="10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13" customFormat="1" ht="15" customHeight="1" x14ac:dyDescent="0.25">
      <c r="A19" s="11" t="s">
        <v>98</v>
      </c>
      <c r="B19" s="12" t="s">
        <v>10</v>
      </c>
      <c r="C19" s="107"/>
      <c r="D19" s="108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13" customFormat="1" ht="15" customHeight="1" x14ac:dyDescent="0.25">
      <c r="A20" s="11" t="s">
        <v>99</v>
      </c>
      <c r="B20" s="12" t="s">
        <v>10</v>
      </c>
      <c r="C20" s="107"/>
      <c r="D20" s="108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13" customFormat="1" ht="15" customHeight="1" x14ac:dyDescent="0.25">
      <c r="A21" s="11" t="s">
        <v>105</v>
      </c>
      <c r="B21" s="12" t="s">
        <v>10</v>
      </c>
      <c r="C21" s="107"/>
      <c r="D21" s="108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41" s="13" customFormat="1" ht="15" customHeight="1" x14ac:dyDescent="0.25">
      <c r="A22" s="11" t="s">
        <v>35</v>
      </c>
      <c r="B22" s="12" t="s">
        <v>5</v>
      </c>
      <c r="C22" s="107"/>
      <c r="D22" s="108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41" ht="15" customHeight="1" x14ac:dyDescent="0.25">
      <c r="A23" s="5" t="s">
        <v>20</v>
      </c>
      <c r="B23" s="1" t="s">
        <v>19</v>
      </c>
      <c r="C23" s="109"/>
      <c r="D23" s="110"/>
    </row>
    <row r="24" spans="1:41" ht="15" customHeight="1" x14ac:dyDescent="0.25">
      <c r="A24" s="5" t="s">
        <v>22</v>
      </c>
      <c r="B24" s="1" t="s">
        <v>18</v>
      </c>
      <c r="C24" s="109"/>
      <c r="D24" s="110"/>
    </row>
    <row r="25" spans="1:41" ht="15" customHeight="1" x14ac:dyDescent="0.25">
      <c r="A25" s="5" t="s">
        <v>23</v>
      </c>
      <c r="B25" s="1" t="s">
        <v>18</v>
      </c>
      <c r="C25" s="109"/>
      <c r="D25" s="110"/>
    </row>
    <row r="26" spans="1:41" ht="15" customHeight="1" x14ac:dyDescent="0.25">
      <c r="A26" s="5" t="s">
        <v>24</v>
      </c>
      <c r="B26" s="1" t="s">
        <v>18</v>
      </c>
      <c r="C26" s="109"/>
      <c r="D26" s="110"/>
    </row>
    <row r="27" spans="1:41" ht="15" customHeight="1" x14ac:dyDescent="0.25">
      <c r="A27" s="5" t="s">
        <v>25</v>
      </c>
      <c r="B27" s="1" t="s">
        <v>18</v>
      </c>
      <c r="C27" s="109"/>
      <c r="D27" s="110"/>
    </row>
    <row r="28" spans="1:41" ht="15" customHeight="1" x14ac:dyDescent="0.25">
      <c r="A28" s="5" t="s">
        <v>27</v>
      </c>
      <c r="B28" s="1" t="s">
        <v>18</v>
      </c>
      <c r="C28" s="109"/>
      <c r="D28" s="110"/>
    </row>
    <row r="29" spans="1:41" ht="15" customHeight="1" x14ac:dyDescent="0.25">
      <c r="A29" s="5" t="s">
        <v>28</v>
      </c>
      <c r="B29" s="1" t="s">
        <v>18</v>
      </c>
      <c r="C29" s="109"/>
      <c r="D29" s="110"/>
    </row>
    <row r="30" spans="1:41" ht="15" customHeight="1" x14ac:dyDescent="0.25">
      <c r="A30" s="5" t="s">
        <v>26</v>
      </c>
      <c r="B30" s="1" t="s">
        <v>18</v>
      </c>
      <c r="C30" s="109"/>
      <c r="D30" s="110"/>
    </row>
    <row r="31" spans="1:41" ht="15" customHeight="1" x14ac:dyDescent="0.25">
      <c r="A31" s="5" t="s">
        <v>27</v>
      </c>
      <c r="B31" s="1" t="s">
        <v>18</v>
      </c>
      <c r="C31" s="109"/>
      <c r="D31" s="110"/>
    </row>
    <row r="32" spans="1:41" ht="15" customHeight="1" x14ac:dyDescent="0.25">
      <c r="A32" s="5" t="s">
        <v>31</v>
      </c>
      <c r="B32" s="1" t="s">
        <v>18</v>
      </c>
      <c r="C32" s="109"/>
      <c r="D32" s="110"/>
    </row>
    <row r="33" spans="1:41" ht="15" customHeight="1" x14ac:dyDescent="0.25">
      <c r="A33" s="5" t="s">
        <v>21</v>
      </c>
      <c r="B33" s="1" t="s">
        <v>5</v>
      </c>
      <c r="C33" s="109"/>
      <c r="D33" s="110"/>
    </row>
    <row r="34" spans="1:41" s="13" customFormat="1" ht="15" customHeight="1" x14ac:dyDescent="0.25">
      <c r="A34" s="11" t="s">
        <v>36</v>
      </c>
      <c r="B34" s="12" t="s">
        <v>18</v>
      </c>
      <c r="C34" s="107"/>
      <c r="D34" s="108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41" s="13" customFormat="1" ht="15" customHeight="1" x14ac:dyDescent="0.25">
      <c r="A35" s="11" t="s">
        <v>37</v>
      </c>
      <c r="B35" s="12" t="s">
        <v>18</v>
      </c>
      <c r="C35" s="107"/>
      <c r="D35" s="108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41" s="13" customFormat="1" ht="15" customHeight="1" x14ac:dyDescent="0.25">
      <c r="A36" s="11" t="s">
        <v>101</v>
      </c>
      <c r="B36" s="12" t="s">
        <v>18</v>
      </c>
      <c r="C36" s="107"/>
      <c r="D36" s="108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41" s="13" customFormat="1" ht="15" customHeight="1" x14ac:dyDescent="0.25">
      <c r="A37" s="11" t="s">
        <v>100</v>
      </c>
      <c r="B37" s="12" t="s">
        <v>18</v>
      </c>
      <c r="C37" s="107"/>
      <c r="D37" s="108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41" s="13" customFormat="1" ht="15" customHeight="1" x14ac:dyDescent="0.25">
      <c r="A38" s="11" t="s">
        <v>39</v>
      </c>
      <c r="B38" s="12" t="s">
        <v>40</v>
      </c>
      <c r="C38" s="107"/>
      <c r="D38" s="10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41" ht="20.25" customHeight="1" thickBot="1" x14ac:dyDescent="0.3">
      <c r="A39" s="24" t="s">
        <v>132</v>
      </c>
      <c r="B39" s="25"/>
      <c r="C39" s="19">
        <f>SUM(C3:C38)</f>
        <v>0</v>
      </c>
      <c r="D39" s="26">
        <f>SUM(D3:D38)</f>
        <v>0</v>
      </c>
    </row>
    <row r="40" spans="1:41" ht="57" customHeight="1" thickBot="1" x14ac:dyDescent="0.3">
      <c r="A40" s="21" t="s">
        <v>121</v>
      </c>
      <c r="B40" s="2" t="s">
        <v>0</v>
      </c>
      <c r="C40" s="3" t="s">
        <v>1</v>
      </c>
      <c r="D40" s="4" t="s">
        <v>2</v>
      </c>
    </row>
    <row r="41" spans="1:41" ht="18" customHeight="1" thickBot="1" x14ac:dyDescent="0.3">
      <c r="A41" s="134" t="s">
        <v>69</v>
      </c>
      <c r="B41" s="135"/>
      <c r="C41" s="135"/>
      <c r="D41" s="136"/>
    </row>
    <row r="42" spans="1:41" s="13" customFormat="1" ht="15" customHeight="1" x14ac:dyDescent="0.25">
      <c r="A42" s="16" t="s">
        <v>102</v>
      </c>
      <c r="B42" s="17" t="s">
        <v>5</v>
      </c>
      <c r="C42" s="105"/>
      <c r="D42" s="106"/>
      <c r="F42" s="111"/>
    </row>
    <row r="43" spans="1:41" s="13" customFormat="1" ht="15" customHeight="1" x14ac:dyDescent="0.25">
      <c r="A43" s="16" t="s">
        <v>70</v>
      </c>
      <c r="B43" s="17" t="s">
        <v>5</v>
      </c>
      <c r="C43" s="105"/>
      <c r="D43" s="106"/>
    </row>
    <row r="44" spans="1:41" s="13" customFormat="1" ht="15" customHeight="1" x14ac:dyDescent="0.25">
      <c r="A44" s="11" t="s">
        <v>79</v>
      </c>
      <c r="B44" s="12" t="s">
        <v>7</v>
      </c>
      <c r="C44" s="107"/>
      <c r="D44" s="108"/>
    </row>
    <row r="45" spans="1:41" s="13" customFormat="1" ht="15" customHeight="1" x14ac:dyDescent="0.25">
      <c r="A45" s="11" t="s">
        <v>86</v>
      </c>
      <c r="B45" s="12" t="s">
        <v>7</v>
      </c>
      <c r="C45" s="107"/>
      <c r="D45" s="108"/>
    </row>
    <row r="46" spans="1:41" s="13" customFormat="1" ht="15" customHeight="1" x14ac:dyDescent="0.25">
      <c r="A46" s="14" t="s">
        <v>87</v>
      </c>
      <c r="B46" s="15" t="s">
        <v>7</v>
      </c>
      <c r="C46" s="112"/>
      <c r="D46" s="113"/>
    </row>
    <row r="47" spans="1:41" s="13" customFormat="1" ht="15" customHeight="1" x14ac:dyDescent="0.25">
      <c r="A47" s="11" t="s">
        <v>17</v>
      </c>
      <c r="B47" s="12" t="s">
        <v>7</v>
      </c>
      <c r="C47" s="107"/>
      <c r="D47" s="108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13" customFormat="1" ht="15" customHeight="1" x14ac:dyDescent="0.25">
      <c r="A48" s="11" t="s">
        <v>134</v>
      </c>
      <c r="B48" s="12" t="s">
        <v>7</v>
      </c>
      <c r="C48" s="107"/>
      <c r="D48" s="10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3" customFormat="1" ht="15" customHeight="1" x14ac:dyDescent="0.25">
      <c r="A49" s="11" t="s">
        <v>92</v>
      </c>
      <c r="B49" s="12" t="s">
        <v>7</v>
      </c>
      <c r="C49" s="107"/>
      <c r="D49" s="108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3" customFormat="1" ht="15" customHeight="1" x14ac:dyDescent="0.25">
      <c r="A50" s="11" t="s">
        <v>93</v>
      </c>
      <c r="B50" s="12" t="s">
        <v>7</v>
      </c>
      <c r="C50" s="107"/>
      <c r="D50" s="108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36" customFormat="1" ht="15" customHeight="1" x14ac:dyDescent="0.25">
      <c r="A51" s="11" t="s">
        <v>94</v>
      </c>
      <c r="B51" s="12" t="s">
        <v>7</v>
      </c>
      <c r="C51" s="107"/>
      <c r="D51" s="10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</row>
    <row r="52" spans="1:41" s="13" customFormat="1" ht="15" customHeight="1" x14ac:dyDescent="0.25">
      <c r="A52" s="16" t="s">
        <v>9</v>
      </c>
      <c r="B52" s="17" t="s">
        <v>5</v>
      </c>
      <c r="C52" s="105"/>
      <c r="D52" s="106"/>
    </row>
    <row r="53" spans="1:41" s="13" customFormat="1" ht="15" customHeight="1" x14ac:dyDescent="0.25">
      <c r="A53" s="11" t="s">
        <v>32</v>
      </c>
      <c r="B53" s="12" t="s">
        <v>7</v>
      </c>
      <c r="C53" s="107"/>
      <c r="D53" s="108"/>
    </row>
    <row r="54" spans="1:41" s="13" customFormat="1" ht="15" customHeight="1" x14ac:dyDescent="0.25">
      <c r="A54" s="11" t="s">
        <v>33</v>
      </c>
      <c r="B54" s="12" t="s">
        <v>18</v>
      </c>
      <c r="C54" s="107"/>
      <c r="D54" s="108"/>
    </row>
    <row r="55" spans="1:41" s="13" customFormat="1" ht="15" customHeight="1" x14ac:dyDescent="0.25">
      <c r="A55" s="11" t="s">
        <v>8</v>
      </c>
      <c r="B55" s="12" t="s">
        <v>5</v>
      </c>
      <c r="C55" s="107"/>
      <c r="D55" s="108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13" customFormat="1" ht="15" customHeight="1" x14ac:dyDescent="0.25">
      <c r="A56" s="11" t="s">
        <v>14</v>
      </c>
      <c r="B56" s="12" t="s">
        <v>10</v>
      </c>
      <c r="C56" s="107"/>
      <c r="D56" s="108"/>
    </row>
    <row r="57" spans="1:41" s="13" customFormat="1" ht="15" customHeight="1" x14ac:dyDescent="0.25">
      <c r="A57" s="11" t="s">
        <v>15</v>
      </c>
      <c r="B57" s="12" t="s">
        <v>10</v>
      </c>
      <c r="C57" s="107"/>
      <c r="D57" s="108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3" customFormat="1" ht="15" customHeight="1" x14ac:dyDescent="0.25">
      <c r="A58" s="11" t="s">
        <v>16</v>
      </c>
      <c r="B58" s="12" t="s">
        <v>10</v>
      </c>
      <c r="C58" s="107"/>
      <c r="D58" s="10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3" customFormat="1" ht="15" customHeight="1" x14ac:dyDescent="0.25">
      <c r="A59" s="11" t="s">
        <v>98</v>
      </c>
      <c r="B59" s="12" t="s">
        <v>10</v>
      </c>
      <c r="C59" s="107"/>
      <c r="D59" s="108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3" customFormat="1" ht="15" customHeight="1" x14ac:dyDescent="0.25">
      <c r="A60" s="11" t="s">
        <v>99</v>
      </c>
      <c r="B60" s="12" t="s">
        <v>10</v>
      </c>
      <c r="C60" s="107"/>
      <c r="D60" s="108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3" customFormat="1" ht="15" customHeight="1" x14ac:dyDescent="0.25">
      <c r="A61" s="11" t="s">
        <v>80</v>
      </c>
      <c r="B61" s="12" t="s">
        <v>10</v>
      </c>
      <c r="C61" s="107"/>
      <c r="D61" s="108"/>
    </row>
    <row r="62" spans="1:41" ht="15" customHeight="1" x14ac:dyDescent="0.25">
      <c r="A62" s="5" t="s">
        <v>29</v>
      </c>
      <c r="B62" s="1" t="s">
        <v>5</v>
      </c>
      <c r="C62" s="109"/>
      <c r="D62" s="110"/>
    </row>
    <row r="63" spans="1:41" s="13" customFormat="1" ht="15" customHeight="1" x14ac:dyDescent="0.25">
      <c r="A63" s="11" t="s">
        <v>30</v>
      </c>
      <c r="B63" s="12" t="s">
        <v>5</v>
      </c>
      <c r="C63" s="107"/>
      <c r="D63" s="108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15" customHeight="1" x14ac:dyDescent="0.25">
      <c r="A64" s="11" t="s">
        <v>71</v>
      </c>
      <c r="B64" s="12" t="s">
        <v>5</v>
      </c>
      <c r="C64" s="107"/>
      <c r="D64" s="106"/>
    </row>
    <row r="65" spans="1:20" ht="15" customHeight="1" x14ac:dyDescent="0.25">
      <c r="A65" s="11" t="s">
        <v>72</v>
      </c>
      <c r="B65" s="12" t="s">
        <v>18</v>
      </c>
      <c r="C65" s="107"/>
      <c r="D65" s="106"/>
    </row>
    <row r="66" spans="1:20" ht="15" customHeight="1" x14ac:dyDescent="0.25">
      <c r="A66" s="11" t="s">
        <v>73</v>
      </c>
      <c r="B66" s="12" t="s">
        <v>10</v>
      </c>
      <c r="C66" s="107"/>
      <c r="D66" s="106"/>
    </row>
    <row r="67" spans="1:20" ht="15" customHeight="1" x14ac:dyDescent="0.25">
      <c r="A67" s="11" t="s">
        <v>74</v>
      </c>
      <c r="B67" s="12" t="s">
        <v>5</v>
      </c>
      <c r="C67" s="107"/>
      <c r="D67" s="106"/>
    </row>
    <row r="68" spans="1:20" s="13" customFormat="1" ht="15" customHeight="1" x14ac:dyDescent="0.25">
      <c r="A68" s="11" t="s">
        <v>34</v>
      </c>
      <c r="B68" s="12" t="s">
        <v>18</v>
      </c>
      <c r="C68" s="107"/>
      <c r="D68" s="10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x14ac:dyDescent="0.25">
      <c r="A69" s="11" t="s">
        <v>58</v>
      </c>
      <c r="B69" s="12" t="s">
        <v>5</v>
      </c>
      <c r="C69" s="107"/>
      <c r="D69" s="106"/>
    </row>
    <row r="70" spans="1:20" ht="15" customHeight="1" x14ac:dyDescent="0.25">
      <c r="A70" s="11" t="s">
        <v>42</v>
      </c>
      <c r="B70" s="12" t="s">
        <v>18</v>
      </c>
      <c r="C70" s="107"/>
      <c r="D70" s="106"/>
    </row>
    <row r="71" spans="1:20" ht="15" customHeight="1" x14ac:dyDescent="0.25">
      <c r="A71" s="11" t="s">
        <v>43</v>
      </c>
      <c r="B71" s="12" t="s">
        <v>18</v>
      </c>
      <c r="C71" s="107"/>
      <c r="D71" s="106"/>
    </row>
    <row r="72" spans="1:20" ht="15" customHeight="1" x14ac:dyDescent="0.25">
      <c r="A72" s="5" t="s">
        <v>53</v>
      </c>
      <c r="B72" s="1" t="s">
        <v>18</v>
      </c>
      <c r="C72" s="109"/>
      <c r="D72" s="114"/>
    </row>
    <row r="73" spans="1:20" ht="15" customHeight="1" x14ac:dyDescent="0.25">
      <c r="A73" s="5" t="s">
        <v>54</v>
      </c>
      <c r="B73" s="1" t="s">
        <v>18</v>
      </c>
      <c r="C73" s="109"/>
      <c r="D73" s="114"/>
    </row>
    <row r="74" spans="1:20" ht="15" customHeight="1" x14ac:dyDescent="0.25">
      <c r="A74" s="5" t="s">
        <v>55</v>
      </c>
      <c r="B74" s="1" t="s">
        <v>18</v>
      </c>
      <c r="C74" s="109"/>
      <c r="D74" s="114"/>
    </row>
    <row r="75" spans="1:20" ht="15" customHeight="1" x14ac:dyDescent="0.25">
      <c r="A75" s="5" t="s">
        <v>75</v>
      </c>
      <c r="B75" s="1" t="s">
        <v>19</v>
      </c>
      <c r="C75" s="109"/>
      <c r="D75" s="110"/>
    </row>
    <row r="76" spans="1:20" ht="15" customHeight="1" x14ac:dyDescent="0.25">
      <c r="A76" s="5" t="s">
        <v>81</v>
      </c>
      <c r="B76" s="1" t="s">
        <v>18</v>
      </c>
      <c r="C76" s="109"/>
      <c r="D76" s="110"/>
    </row>
    <row r="77" spans="1:20" ht="15" customHeight="1" x14ac:dyDescent="0.25">
      <c r="A77" s="5" t="s">
        <v>103</v>
      </c>
      <c r="B77" s="1" t="s">
        <v>18</v>
      </c>
      <c r="C77" s="109"/>
      <c r="D77" s="110"/>
    </row>
    <row r="78" spans="1:20" ht="15" customHeight="1" x14ac:dyDescent="0.25">
      <c r="A78" s="5" t="s">
        <v>76</v>
      </c>
      <c r="B78" s="1" t="s">
        <v>18</v>
      </c>
      <c r="C78" s="109"/>
      <c r="D78" s="110"/>
    </row>
    <row r="79" spans="1:20" ht="15" customHeight="1" x14ac:dyDescent="0.25">
      <c r="A79" s="5" t="s">
        <v>78</v>
      </c>
      <c r="B79" s="1" t="s">
        <v>18</v>
      </c>
      <c r="C79" s="109"/>
      <c r="D79" s="110"/>
    </row>
    <row r="80" spans="1:20" ht="15" customHeight="1" x14ac:dyDescent="0.25">
      <c r="A80" s="5" t="s">
        <v>77</v>
      </c>
      <c r="B80" s="1" t="s">
        <v>18</v>
      </c>
      <c r="C80" s="109"/>
      <c r="D80" s="110"/>
    </row>
    <row r="81" spans="1:41" ht="15" customHeight="1" x14ac:dyDescent="0.25">
      <c r="A81" s="11" t="s">
        <v>104</v>
      </c>
      <c r="B81" s="12" t="s">
        <v>18</v>
      </c>
      <c r="C81" s="107"/>
      <c r="D81" s="108"/>
    </row>
    <row r="82" spans="1:41" s="13" customFormat="1" ht="15" customHeight="1" x14ac:dyDescent="0.25">
      <c r="A82" s="11" t="s">
        <v>39</v>
      </c>
      <c r="B82" s="12" t="s">
        <v>40</v>
      </c>
      <c r="C82" s="107"/>
      <c r="D82" s="108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41" ht="20.25" customHeight="1" thickBot="1" x14ac:dyDescent="0.3">
      <c r="A83" s="82" t="s">
        <v>131</v>
      </c>
      <c r="B83" s="25"/>
      <c r="C83" s="19">
        <f>SUM(C42:C82)</f>
        <v>0</v>
      </c>
      <c r="D83" s="26">
        <f>SUM(D42:D82)</f>
        <v>0</v>
      </c>
    </row>
    <row r="84" spans="1:41" ht="57" thickBot="1" x14ac:dyDescent="0.3">
      <c r="A84" s="55" t="s">
        <v>122</v>
      </c>
      <c r="B84" s="56" t="s">
        <v>0</v>
      </c>
      <c r="C84" s="57" t="s">
        <v>1</v>
      </c>
      <c r="D84" s="58" t="s">
        <v>2</v>
      </c>
    </row>
    <row r="85" spans="1:41" ht="15.75" thickBot="1" x14ac:dyDescent="0.3">
      <c r="A85" s="137" t="s">
        <v>41</v>
      </c>
      <c r="B85" s="138"/>
      <c r="C85" s="138"/>
      <c r="D85" s="139"/>
    </row>
    <row r="86" spans="1:41" x14ac:dyDescent="0.25">
      <c r="A86" s="8" t="s">
        <v>97</v>
      </c>
      <c r="B86" s="9" t="s">
        <v>7</v>
      </c>
      <c r="C86" s="115"/>
      <c r="D86" s="114"/>
    </row>
    <row r="87" spans="1:41" x14ac:dyDescent="0.25">
      <c r="A87" s="11" t="s">
        <v>86</v>
      </c>
      <c r="B87" s="9" t="s">
        <v>7</v>
      </c>
      <c r="C87" s="115"/>
      <c r="D87" s="114"/>
    </row>
    <row r="88" spans="1:41" s="13" customFormat="1" ht="15" customHeight="1" x14ac:dyDescent="0.25">
      <c r="A88" s="11" t="s">
        <v>17</v>
      </c>
      <c r="B88" s="12" t="s">
        <v>7</v>
      </c>
      <c r="C88" s="107"/>
      <c r="D88" s="10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x14ac:dyDescent="0.25">
      <c r="A89" s="11" t="s">
        <v>44</v>
      </c>
      <c r="B89" s="12" t="s">
        <v>5</v>
      </c>
      <c r="C89" s="107"/>
      <c r="D89" s="106"/>
    </row>
    <row r="90" spans="1:41" x14ac:dyDescent="0.25">
      <c r="A90" s="11" t="s">
        <v>45</v>
      </c>
      <c r="B90" s="12" t="s">
        <v>10</v>
      </c>
      <c r="C90" s="107"/>
      <c r="D90" s="106"/>
    </row>
    <row r="91" spans="1:41" x14ac:dyDescent="0.25">
      <c r="A91" s="11" t="s">
        <v>46</v>
      </c>
      <c r="B91" s="12" t="s">
        <v>10</v>
      </c>
      <c r="C91" s="107"/>
      <c r="D91" s="106"/>
    </row>
    <row r="92" spans="1:41" x14ac:dyDescent="0.25">
      <c r="A92" s="11" t="s">
        <v>47</v>
      </c>
      <c r="B92" s="12" t="s">
        <v>40</v>
      </c>
      <c r="C92" s="107"/>
      <c r="D92" s="106"/>
    </row>
    <row r="93" spans="1:41" x14ac:dyDescent="0.25">
      <c r="A93" s="11" t="s">
        <v>48</v>
      </c>
      <c r="B93" s="12" t="s">
        <v>40</v>
      </c>
      <c r="C93" s="107"/>
      <c r="D93" s="106"/>
    </row>
    <row r="94" spans="1:41" x14ac:dyDescent="0.25">
      <c r="A94" s="11" t="s">
        <v>38</v>
      </c>
      <c r="B94" s="12" t="s">
        <v>18</v>
      </c>
      <c r="C94" s="107"/>
      <c r="D94" s="106"/>
    </row>
    <row r="95" spans="1:41" x14ac:dyDescent="0.25">
      <c r="A95" s="11" t="s">
        <v>49</v>
      </c>
      <c r="B95" s="12" t="s">
        <v>18</v>
      </c>
      <c r="C95" s="107"/>
      <c r="D95" s="106"/>
    </row>
    <row r="96" spans="1:41" x14ac:dyDescent="0.25">
      <c r="A96" s="11" t="s">
        <v>51</v>
      </c>
      <c r="B96" s="12" t="s">
        <v>7</v>
      </c>
      <c r="C96" s="107"/>
      <c r="D96" s="106"/>
    </row>
    <row r="97" spans="1:4" x14ac:dyDescent="0.25">
      <c r="A97" s="11" t="s">
        <v>52</v>
      </c>
      <c r="B97" s="12" t="s">
        <v>18</v>
      </c>
      <c r="C97" s="107"/>
      <c r="D97" s="106"/>
    </row>
    <row r="98" spans="1:4" x14ac:dyDescent="0.25">
      <c r="A98" s="11" t="s">
        <v>53</v>
      </c>
      <c r="B98" s="12" t="s">
        <v>18</v>
      </c>
      <c r="C98" s="107"/>
      <c r="D98" s="106"/>
    </row>
    <row r="99" spans="1:4" x14ac:dyDescent="0.25">
      <c r="A99" s="11" t="s">
        <v>64</v>
      </c>
      <c r="B99" s="12" t="s">
        <v>18</v>
      </c>
      <c r="C99" s="107"/>
      <c r="D99" s="106"/>
    </row>
    <row r="100" spans="1:4" x14ac:dyDescent="0.25">
      <c r="A100" s="11" t="s">
        <v>56</v>
      </c>
      <c r="B100" s="12" t="s">
        <v>18</v>
      </c>
      <c r="C100" s="107"/>
      <c r="D100" s="106"/>
    </row>
    <row r="101" spans="1:4" x14ac:dyDescent="0.25">
      <c r="A101" s="11" t="s">
        <v>57</v>
      </c>
      <c r="B101" s="12" t="s">
        <v>18</v>
      </c>
      <c r="C101" s="107"/>
      <c r="D101" s="106"/>
    </row>
    <row r="102" spans="1:4" x14ac:dyDescent="0.25">
      <c r="A102" s="11" t="s">
        <v>58</v>
      </c>
      <c r="B102" s="12" t="s">
        <v>5</v>
      </c>
      <c r="C102" s="107"/>
      <c r="D102" s="106"/>
    </row>
    <row r="103" spans="1:4" x14ac:dyDescent="0.25">
      <c r="A103" s="11" t="s">
        <v>59</v>
      </c>
      <c r="B103" s="12" t="s">
        <v>18</v>
      </c>
      <c r="C103" s="107"/>
      <c r="D103" s="106"/>
    </row>
    <row r="104" spans="1:4" x14ac:dyDescent="0.25">
      <c r="A104" s="11" t="s">
        <v>60</v>
      </c>
      <c r="B104" s="12" t="s">
        <v>18</v>
      </c>
      <c r="C104" s="107"/>
      <c r="D104" s="106"/>
    </row>
    <row r="105" spans="1:4" x14ac:dyDescent="0.25">
      <c r="A105" s="11" t="s">
        <v>61</v>
      </c>
      <c r="B105" s="12" t="s">
        <v>18</v>
      </c>
      <c r="C105" s="107"/>
      <c r="D105" s="106"/>
    </row>
    <row r="106" spans="1:4" x14ac:dyDescent="0.25">
      <c r="A106" s="11" t="s">
        <v>62</v>
      </c>
      <c r="B106" s="12" t="s">
        <v>18</v>
      </c>
      <c r="C106" s="107"/>
      <c r="D106" s="106"/>
    </row>
    <row r="107" spans="1:4" x14ac:dyDescent="0.25">
      <c r="A107" s="11" t="s">
        <v>63</v>
      </c>
      <c r="B107" s="12" t="s">
        <v>18</v>
      </c>
      <c r="C107" s="107"/>
      <c r="D107" s="106"/>
    </row>
    <row r="108" spans="1:4" x14ac:dyDescent="0.25">
      <c r="A108" s="11" t="s">
        <v>65</v>
      </c>
      <c r="B108" s="12" t="s">
        <v>5</v>
      </c>
      <c r="C108" s="107"/>
      <c r="D108" s="106"/>
    </row>
    <row r="109" spans="1:4" x14ac:dyDescent="0.25">
      <c r="A109" s="11" t="s">
        <v>66</v>
      </c>
      <c r="B109" s="12" t="s">
        <v>5</v>
      </c>
      <c r="C109" s="107"/>
      <c r="D109" s="106"/>
    </row>
    <row r="110" spans="1:4" x14ac:dyDescent="0.25">
      <c r="A110" s="11" t="s">
        <v>67</v>
      </c>
      <c r="B110" s="12" t="s">
        <v>5</v>
      </c>
      <c r="C110" s="107"/>
      <c r="D110" s="106"/>
    </row>
    <row r="111" spans="1:4" x14ac:dyDescent="0.25">
      <c r="A111" s="11" t="s">
        <v>68</v>
      </c>
      <c r="B111" s="12" t="s">
        <v>5</v>
      </c>
      <c r="C111" s="107"/>
      <c r="D111" s="106"/>
    </row>
    <row r="112" spans="1:4" s="37" customFormat="1" x14ac:dyDescent="0.25">
      <c r="A112" s="80" t="s">
        <v>133</v>
      </c>
      <c r="B112" s="78"/>
      <c r="C112" s="53">
        <f>SUM(C86:C111)</f>
        <v>0</v>
      </c>
      <c r="D112" s="79">
        <f>SUM(D86:D111)</f>
        <v>0</v>
      </c>
    </row>
    <row r="113" spans="1:41" s="37" customFormat="1" x14ac:dyDescent="0.25">
      <c r="A113" s="102" t="s">
        <v>136</v>
      </c>
      <c r="B113" s="78"/>
      <c r="C113" s="116"/>
      <c r="D113" s="117"/>
    </row>
    <row r="114" spans="1:41" s="13" customFormat="1" ht="15.75" thickBot="1" x14ac:dyDescent="0.3">
      <c r="A114" s="81" t="s">
        <v>137</v>
      </c>
      <c r="B114" s="22"/>
      <c r="C114" s="19">
        <f>C112*C113</f>
        <v>0</v>
      </c>
      <c r="D114" s="23">
        <f>D112*D113</f>
        <v>0</v>
      </c>
    </row>
    <row r="115" spans="1:41" s="50" customFormat="1" ht="20.25" customHeight="1" x14ac:dyDescent="0.25">
      <c r="A115" s="51"/>
      <c r="B115" s="61"/>
      <c r="C115" s="52"/>
      <c r="D115" s="52"/>
    </row>
    <row r="116" spans="1:41" s="38" customFormat="1" ht="20.25" customHeight="1" thickBot="1" x14ac:dyDescent="0.3">
      <c r="A116" s="54"/>
      <c r="B116" s="59"/>
      <c r="C116" s="60"/>
      <c r="D116" s="60"/>
    </row>
    <row r="117" spans="1:41" ht="57" thickBot="1" x14ac:dyDescent="0.3">
      <c r="A117" s="28" t="s">
        <v>123</v>
      </c>
      <c r="B117" s="29" t="s">
        <v>0</v>
      </c>
      <c r="C117" s="30" t="s">
        <v>1</v>
      </c>
      <c r="D117" s="31" t="s">
        <v>2</v>
      </c>
    </row>
    <row r="118" spans="1:41" ht="15.75" thickBot="1" x14ac:dyDescent="0.3">
      <c r="A118" s="131" t="s">
        <v>82</v>
      </c>
      <c r="B118" s="132"/>
      <c r="C118" s="132"/>
      <c r="D118" s="133"/>
    </row>
    <row r="119" spans="1:41" s="13" customFormat="1" ht="15" customHeight="1" x14ac:dyDescent="0.25">
      <c r="A119" s="11" t="s">
        <v>86</v>
      </c>
      <c r="B119" s="12" t="s">
        <v>7</v>
      </c>
      <c r="C119" s="105"/>
      <c r="D119" s="106"/>
    </row>
    <row r="120" spans="1:41" s="13" customFormat="1" ht="15" customHeight="1" x14ac:dyDescent="0.25">
      <c r="A120" s="11" t="s">
        <v>17</v>
      </c>
      <c r="B120" s="12" t="s">
        <v>7</v>
      </c>
      <c r="C120" s="107"/>
      <c r="D120" s="108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x14ac:dyDescent="0.25">
      <c r="A121" s="11" t="s">
        <v>83</v>
      </c>
      <c r="B121" s="12" t="s">
        <v>19</v>
      </c>
      <c r="C121" s="107"/>
      <c r="D121" s="108"/>
    </row>
    <row r="122" spans="1:41" x14ac:dyDescent="0.25">
      <c r="A122" s="11" t="s">
        <v>38</v>
      </c>
      <c r="B122" s="12" t="s">
        <v>18</v>
      </c>
      <c r="C122" s="107"/>
      <c r="D122" s="106"/>
    </row>
    <row r="123" spans="1:41" x14ac:dyDescent="0.25">
      <c r="A123" s="11" t="s">
        <v>49</v>
      </c>
      <c r="B123" s="12" t="s">
        <v>18</v>
      </c>
      <c r="C123" s="107"/>
      <c r="D123" s="106"/>
    </row>
    <row r="124" spans="1:41" x14ac:dyDescent="0.25">
      <c r="A124" s="11" t="s">
        <v>50</v>
      </c>
      <c r="B124" s="12" t="s">
        <v>5</v>
      </c>
      <c r="C124" s="107"/>
      <c r="D124" s="106"/>
    </row>
    <row r="125" spans="1:41" x14ac:dyDescent="0.25">
      <c r="A125" s="14" t="s">
        <v>84</v>
      </c>
      <c r="B125" s="15" t="s">
        <v>5</v>
      </c>
      <c r="C125" s="112"/>
      <c r="D125" s="118"/>
    </row>
    <row r="126" spans="1:41" s="13" customFormat="1" ht="15" customHeight="1" x14ac:dyDescent="0.25">
      <c r="A126" s="11" t="s">
        <v>14</v>
      </c>
      <c r="B126" s="12" t="s">
        <v>10</v>
      </c>
      <c r="C126" s="107"/>
      <c r="D126" s="108"/>
    </row>
    <row r="127" spans="1:41" s="13" customFormat="1" ht="15" customHeight="1" x14ac:dyDescent="0.25">
      <c r="A127" s="11" t="s">
        <v>15</v>
      </c>
      <c r="B127" s="12" t="s">
        <v>10</v>
      </c>
      <c r="C127" s="107"/>
      <c r="D127" s="108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13" customFormat="1" ht="15" customHeight="1" x14ac:dyDescent="0.25">
      <c r="A128" s="11" t="s">
        <v>16</v>
      </c>
      <c r="B128" s="12" t="s">
        <v>10</v>
      </c>
      <c r="C128" s="107"/>
      <c r="D128" s="10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13" customFormat="1" ht="15" customHeight="1" x14ac:dyDescent="0.25">
      <c r="A129" s="11" t="s">
        <v>98</v>
      </c>
      <c r="B129" s="12" t="s">
        <v>10</v>
      </c>
      <c r="C129" s="107"/>
      <c r="D129" s="108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13" customFormat="1" ht="15" customHeight="1" x14ac:dyDescent="0.25">
      <c r="A130" s="11" t="s">
        <v>99</v>
      </c>
      <c r="B130" s="12" t="s">
        <v>10</v>
      </c>
      <c r="C130" s="107"/>
      <c r="D130" s="108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ht="15.75" thickBot="1" x14ac:dyDescent="0.3">
      <c r="A131" s="83" t="s">
        <v>127</v>
      </c>
      <c r="B131" s="18"/>
      <c r="C131" s="39">
        <f>SUM(C119:C130)</f>
        <v>0</v>
      </c>
      <c r="D131" s="40">
        <f>SUM(D119:D130)</f>
        <v>0</v>
      </c>
    </row>
    <row r="132" spans="1:41" s="49" customFormat="1" ht="57" thickBot="1" x14ac:dyDescent="0.35">
      <c r="A132" s="47" t="s">
        <v>124</v>
      </c>
      <c r="B132" s="76" t="s">
        <v>0</v>
      </c>
      <c r="C132" s="75" t="s">
        <v>106</v>
      </c>
      <c r="D132" s="77" t="s">
        <v>107</v>
      </c>
    </row>
    <row r="133" spans="1:41" s="41" customFormat="1" ht="15.75" thickBot="1" x14ac:dyDescent="0.3">
      <c r="A133" s="67" t="s">
        <v>108</v>
      </c>
      <c r="B133" s="68"/>
      <c r="C133" s="68"/>
      <c r="D133" s="69"/>
    </row>
    <row r="134" spans="1:41" s="13" customFormat="1" ht="15" customHeight="1" x14ac:dyDescent="0.25">
      <c r="A134" s="11" t="s">
        <v>86</v>
      </c>
      <c r="B134" s="12" t="s">
        <v>7</v>
      </c>
      <c r="C134" s="107"/>
      <c r="D134" s="108"/>
    </row>
    <row r="135" spans="1:41" s="41" customFormat="1" x14ac:dyDescent="0.25">
      <c r="A135" s="65" t="s">
        <v>109</v>
      </c>
      <c r="B135" s="66" t="s">
        <v>19</v>
      </c>
      <c r="C135" s="119"/>
      <c r="D135" s="120"/>
    </row>
    <row r="136" spans="1:41" s="41" customFormat="1" x14ac:dyDescent="0.25">
      <c r="A136" s="45" t="s">
        <v>110</v>
      </c>
      <c r="B136" s="46" t="s">
        <v>5</v>
      </c>
      <c r="C136" s="121"/>
      <c r="D136" s="122"/>
    </row>
    <row r="137" spans="1:41" s="41" customFormat="1" x14ac:dyDescent="0.25">
      <c r="A137" s="45" t="s">
        <v>111</v>
      </c>
      <c r="B137" s="46" t="s">
        <v>5</v>
      </c>
      <c r="C137" s="121"/>
      <c r="D137" s="122"/>
    </row>
    <row r="138" spans="1:41" s="41" customFormat="1" x14ac:dyDescent="0.25">
      <c r="A138" s="45" t="s">
        <v>112</v>
      </c>
      <c r="B138" s="46" t="s">
        <v>19</v>
      </c>
      <c r="C138" s="121"/>
      <c r="D138" s="122"/>
    </row>
    <row r="139" spans="1:41" s="41" customFormat="1" x14ac:dyDescent="0.25">
      <c r="A139" s="45" t="s">
        <v>113</v>
      </c>
      <c r="B139" s="46" t="s">
        <v>19</v>
      </c>
      <c r="C139" s="121"/>
      <c r="D139" s="122"/>
    </row>
    <row r="140" spans="1:41" s="41" customFormat="1" x14ac:dyDescent="0.25">
      <c r="A140" s="45" t="s">
        <v>114</v>
      </c>
      <c r="B140" s="46" t="s">
        <v>18</v>
      </c>
      <c r="C140" s="121"/>
      <c r="D140" s="122"/>
    </row>
    <row r="141" spans="1:41" s="44" customFormat="1" ht="15" customHeight="1" x14ac:dyDescent="0.25">
      <c r="A141" s="42" t="s">
        <v>14</v>
      </c>
      <c r="B141" s="43" t="s">
        <v>10</v>
      </c>
      <c r="C141" s="123"/>
      <c r="D141" s="124"/>
    </row>
    <row r="142" spans="1:41" s="44" customFormat="1" ht="15" customHeight="1" x14ac:dyDescent="0.25">
      <c r="A142" s="42" t="s">
        <v>15</v>
      </c>
      <c r="B142" s="43" t="s">
        <v>10</v>
      </c>
      <c r="C142" s="123"/>
      <c r="D142" s="124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1:41" s="44" customFormat="1" ht="15" customHeight="1" x14ac:dyDescent="0.25">
      <c r="A143" s="42" t="s">
        <v>16</v>
      </c>
      <c r="B143" s="43" t="s">
        <v>10</v>
      </c>
      <c r="C143" s="123"/>
      <c r="D143" s="124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1:41" ht="15.75" thickBot="1" x14ac:dyDescent="0.3">
      <c r="A144" s="83" t="s">
        <v>128</v>
      </c>
      <c r="B144" s="27"/>
      <c r="C144" s="70">
        <f>SUM(C135:C143)</f>
        <v>0</v>
      </c>
      <c r="D144" s="71">
        <f>SUM(D135:D143)</f>
        <v>0</v>
      </c>
    </row>
    <row r="145" spans="1:4" x14ac:dyDescent="0.25">
      <c r="A145" s="6"/>
      <c r="B145" s="10"/>
      <c r="C145" s="7"/>
      <c r="D145" s="7"/>
    </row>
    <row r="146" spans="1:4" ht="15.75" thickBot="1" x14ac:dyDescent="0.3">
      <c r="A146" s="6"/>
      <c r="B146" s="10"/>
      <c r="C146" s="7"/>
      <c r="D146" s="7"/>
    </row>
    <row r="147" spans="1:4" ht="57" thickBot="1" x14ac:dyDescent="0.3">
      <c r="A147" s="28" t="s">
        <v>125</v>
      </c>
      <c r="B147" s="29" t="s">
        <v>0</v>
      </c>
      <c r="C147" s="30" t="s">
        <v>1</v>
      </c>
      <c r="D147" s="31" t="s">
        <v>2</v>
      </c>
    </row>
    <row r="148" spans="1:4" ht="15.75" thickBot="1" x14ac:dyDescent="0.3">
      <c r="A148" s="131" t="s">
        <v>85</v>
      </c>
      <c r="B148" s="132"/>
      <c r="C148" s="132"/>
      <c r="D148" s="133"/>
    </row>
    <row r="149" spans="1:4" x14ac:dyDescent="0.25">
      <c r="A149" s="11" t="s">
        <v>115</v>
      </c>
      <c r="B149" s="12" t="s">
        <v>7</v>
      </c>
      <c r="C149" s="107"/>
      <c r="D149" s="108"/>
    </row>
    <row r="150" spans="1:4" ht="15.75" thickBot="1" x14ac:dyDescent="0.3">
      <c r="A150" s="83" t="s">
        <v>129</v>
      </c>
      <c r="B150" s="18"/>
      <c r="C150" s="19">
        <f>C149</f>
        <v>0</v>
      </c>
      <c r="D150" s="20">
        <f>D149</f>
        <v>0</v>
      </c>
    </row>
    <row r="151" spans="1:4" x14ac:dyDescent="0.25">
      <c r="A151" s="32"/>
      <c r="B151" s="33"/>
      <c r="C151" s="34"/>
      <c r="D151" s="34"/>
    </row>
    <row r="152" spans="1:4" ht="15.75" thickBot="1" x14ac:dyDescent="0.3">
      <c r="A152" s="6"/>
      <c r="B152" s="10"/>
      <c r="C152" s="7"/>
      <c r="D152" s="7"/>
    </row>
    <row r="153" spans="1:4" s="49" customFormat="1" ht="57" customHeight="1" thickBot="1" x14ac:dyDescent="0.35">
      <c r="A153" s="47" t="s">
        <v>126</v>
      </c>
      <c r="B153" s="75" t="s">
        <v>117</v>
      </c>
      <c r="C153" s="48" t="s">
        <v>118</v>
      </c>
      <c r="D153" s="62" t="s">
        <v>119</v>
      </c>
    </row>
    <row r="154" spans="1:4" s="41" customFormat="1" ht="15.75" thickBot="1" x14ac:dyDescent="0.3">
      <c r="A154" s="99" t="s">
        <v>116</v>
      </c>
      <c r="B154" s="100"/>
      <c r="C154" s="100"/>
      <c r="D154" s="101"/>
    </row>
    <row r="155" spans="1:4" s="41" customFormat="1" x14ac:dyDescent="0.25">
      <c r="A155" s="97" t="s">
        <v>96</v>
      </c>
      <c r="B155" s="98">
        <v>1000</v>
      </c>
      <c r="C155" s="125"/>
      <c r="D155" s="103">
        <f>B155*C155</f>
        <v>0</v>
      </c>
    </row>
    <row r="156" spans="1:4" s="41" customFormat="1" x14ac:dyDescent="0.25">
      <c r="A156" s="63" t="s">
        <v>95</v>
      </c>
      <c r="B156" s="84">
        <v>1000</v>
      </c>
      <c r="C156" s="126"/>
      <c r="D156" s="104">
        <f>B156*C156</f>
        <v>0</v>
      </c>
    </row>
    <row r="157" spans="1:4" s="41" customFormat="1" x14ac:dyDescent="0.25">
      <c r="A157" s="63" t="s">
        <v>135</v>
      </c>
      <c r="B157" s="84">
        <v>1000</v>
      </c>
      <c r="C157" s="126"/>
      <c r="D157" s="104">
        <f>B157*C157</f>
        <v>0</v>
      </c>
    </row>
    <row r="158" spans="1:4" s="41" customFormat="1" ht="15.75" thickBot="1" x14ac:dyDescent="0.3">
      <c r="A158" s="83" t="s">
        <v>130</v>
      </c>
      <c r="B158" s="85"/>
      <c r="C158" s="85"/>
      <c r="D158" s="86">
        <f>SUM(D155:D157)</f>
        <v>0</v>
      </c>
    </row>
    <row r="159" spans="1:4" x14ac:dyDescent="0.25">
      <c r="A159" s="6"/>
      <c r="B159" s="87"/>
      <c r="C159" s="88"/>
      <c r="D159" s="88"/>
    </row>
    <row r="160" spans="1:4" ht="15.75" thickBot="1" x14ac:dyDescent="0.3">
      <c r="A160" s="6"/>
      <c r="B160" s="87"/>
      <c r="C160" s="88"/>
      <c r="D160" s="88"/>
    </row>
    <row r="161" spans="1:4" x14ac:dyDescent="0.25">
      <c r="A161" s="127" t="s">
        <v>140</v>
      </c>
      <c r="B161" s="128"/>
      <c r="C161" s="129"/>
      <c r="D161" s="130"/>
    </row>
    <row r="162" spans="1:4" ht="15.75" thickBot="1" x14ac:dyDescent="0.3">
      <c r="A162" s="6"/>
      <c r="B162" s="87"/>
      <c r="C162" s="88"/>
      <c r="D162" s="88"/>
    </row>
    <row r="163" spans="1:4" x14ac:dyDescent="0.25">
      <c r="A163" s="72" t="s">
        <v>139</v>
      </c>
      <c r="B163" s="89"/>
      <c r="C163" s="90"/>
      <c r="D163" s="91">
        <f>D39+D83+D114+D131+D144+D150+D158+D161</f>
        <v>0</v>
      </c>
    </row>
    <row r="164" spans="1:4" x14ac:dyDescent="0.25">
      <c r="A164" s="74"/>
      <c r="B164" s="92"/>
      <c r="C164" s="93"/>
      <c r="D164" s="94"/>
    </row>
    <row r="165" spans="1:4" ht="15.75" thickBot="1" x14ac:dyDescent="0.3">
      <c r="A165" s="73" t="s">
        <v>138</v>
      </c>
      <c r="B165" s="95"/>
      <c r="C165" s="95"/>
      <c r="D165" s="96">
        <f>C163+D163</f>
        <v>0</v>
      </c>
    </row>
    <row r="166" spans="1:4" x14ac:dyDescent="0.25">
      <c r="A166" s="6"/>
      <c r="B166" s="10"/>
      <c r="C166" s="7"/>
      <c r="D166" s="7"/>
    </row>
    <row r="167" spans="1:4" x14ac:dyDescent="0.25">
      <c r="A167" s="6"/>
      <c r="B167" s="10"/>
      <c r="C167" s="7"/>
      <c r="D167" s="7"/>
    </row>
    <row r="168" spans="1:4" x14ac:dyDescent="0.25">
      <c r="A168" s="6"/>
      <c r="B168" s="10"/>
      <c r="C168" s="7"/>
      <c r="D168" s="7"/>
    </row>
    <row r="169" spans="1:4" x14ac:dyDescent="0.25">
      <c r="A169" s="6"/>
      <c r="B169" s="10"/>
      <c r="C169" s="7"/>
      <c r="D169" s="7"/>
    </row>
    <row r="170" spans="1:4" x14ac:dyDescent="0.25">
      <c r="A170" s="6"/>
      <c r="B170" s="10"/>
      <c r="C170" s="7"/>
      <c r="D170" s="7"/>
    </row>
    <row r="171" spans="1:4" x14ac:dyDescent="0.25">
      <c r="A171" s="6"/>
      <c r="B171" s="10"/>
      <c r="C171" s="7"/>
      <c r="D171" s="7"/>
    </row>
    <row r="172" spans="1:4" x14ac:dyDescent="0.25">
      <c r="A172" s="6"/>
      <c r="B172" s="10"/>
      <c r="C172" s="7"/>
      <c r="D172" s="7"/>
    </row>
    <row r="173" spans="1:4" x14ac:dyDescent="0.25">
      <c r="A173" s="6"/>
      <c r="B173" s="10"/>
      <c r="C173" s="7"/>
      <c r="D173" s="7"/>
    </row>
    <row r="174" spans="1:4" x14ac:dyDescent="0.25">
      <c r="A174" s="6"/>
      <c r="B174" s="10"/>
      <c r="C174" s="7"/>
      <c r="D174" s="7"/>
    </row>
    <row r="175" spans="1:4" x14ac:dyDescent="0.25">
      <c r="A175" s="6"/>
      <c r="B175" s="10"/>
      <c r="C175" s="7"/>
      <c r="D175" s="7"/>
    </row>
    <row r="176" spans="1:4" x14ac:dyDescent="0.25">
      <c r="A176" s="6"/>
      <c r="B176" s="10"/>
      <c r="C176" s="7"/>
      <c r="D176" s="7"/>
    </row>
    <row r="177" spans="1:4" x14ac:dyDescent="0.25">
      <c r="A177" s="6"/>
      <c r="B177" s="10"/>
      <c r="C177" s="7"/>
      <c r="D177" s="7"/>
    </row>
    <row r="178" spans="1:4" x14ac:dyDescent="0.25">
      <c r="A178" s="6"/>
      <c r="B178" s="10"/>
      <c r="C178" s="7"/>
      <c r="D178" s="7"/>
    </row>
    <row r="179" spans="1:4" x14ac:dyDescent="0.25">
      <c r="A179" s="6"/>
      <c r="B179" s="10"/>
      <c r="C179" s="7"/>
      <c r="D179" s="7"/>
    </row>
    <row r="180" spans="1:4" x14ac:dyDescent="0.25">
      <c r="A180" s="6"/>
      <c r="B180" s="10"/>
      <c r="C180" s="7"/>
      <c r="D180" s="7"/>
    </row>
    <row r="181" spans="1:4" x14ac:dyDescent="0.25">
      <c r="A181" s="6"/>
      <c r="B181" s="10"/>
      <c r="C181" s="7"/>
      <c r="D181" s="7"/>
    </row>
    <row r="182" spans="1:4" x14ac:dyDescent="0.25">
      <c r="A182" s="6"/>
      <c r="B182" s="10"/>
      <c r="C182" s="7"/>
      <c r="D182" s="7"/>
    </row>
    <row r="183" spans="1:4" x14ac:dyDescent="0.25">
      <c r="A183" s="6"/>
      <c r="B183" s="10"/>
      <c r="C183" s="7"/>
      <c r="D183" s="7"/>
    </row>
    <row r="184" spans="1:4" x14ac:dyDescent="0.25">
      <c r="A184" s="6"/>
      <c r="B184" s="10"/>
      <c r="C184" s="7"/>
      <c r="D184" s="7"/>
    </row>
    <row r="185" spans="1:4" x14ac:dyDescent="0.25">
      <c r="A185" s="6"/>
      <c r="B185" s="10"/>
      <c r="C185" s="7"/>
      <c r="D185" s="7"/>
    </row>
    <row r="186" spans="1:4" x14ac:dyDescent="0.25">
      <c r="A186" s="6"/>
      <c r="B186" s="10"/>
      <c r="C186" s="7"/>
      <c r="D186" s="7"/>
    </row>
    <row r="187" spans="1:4" x14ac:dyDescent="0.25">
      <c r="A187" s="6"/>
      <c r="B187" s="10"/>
      <c r="C187" s="7"/>
      <c r="D187" s="7"/>
    </row>
    <row r="188" spans="1:4" x14ac:dyDescent="0.25">
      <c r="A188" s="6"/>
      <c r="B188" s="10"/>
      <c r="C188" s="7"/>
      <c r="D188" s="7"/>
    </row>
    <row r="189" spans="1:4" x14ac:dyDescent="0.25">
      <c r="A189" s="6"/>
      <c r="B189" s="10"/>
      <c r="C189" s="7"/>
      <c r="D189" s="7"/>
    </row>
    <row r="190" spans="1:4" x14ac:dyDescent="0.25">
      <c r="A190" s="6"/>
      <c r="B190" s="10"/>
      <c r="C190" s="7"/>
      <c r="D190" s="7"/>
    </row>
    <row r="191" spans="1:4" x14ac:dyDescent="0.25">
      <c r="A191" s="6"/>
      <c r="B191" s="10"/>
      <c r="C191" s="7"/>
      <c r="D191" s="7"/>
    </row>
    <row r="192" spans="1:4" x14ac:dyDescent="0.25">
      <c r="A192" s="6"/>
      <c r="B192" s="10"/>
      <c r="C192" s="7"/>
      <c r="D192" s="7"/>
    </row>
  </sheetData>
  <sheetProtection algorithmName="SHA-512" hashValue="yOpFwvumsS28zWzaJYQPDIclruYJ2Pu3Rxji1RRH07KZ7fFKFJ3fM0lxQFbXbKuRCaRv3A1Fueaoq7PPRBj56Q==" saltValue="A8wu1nnLyNQ6E6MUBMWwGA==" spinCount="100000" sheet="1" objects="1" scenarios="1" selectLockedCells="1"/>
  <mergeCells count="5">
    <mergeCell ref="A148:D148"/>
    <mergeCell ref="A2:D2"/>
    <mergeCell ref="A41:D41"/>
    <mergeCell ref="A85:D85"/>
    <mergeCell ref="A118:D118"/>
  </mergeCells>
  <printOptions gridLines="1"/>
  <pageMargins left="0.7" right="0.7" top="0.75" bottom="0.75" header="0.3" footer="0.3"/>
  <pageSetup scale="86" orientation="portrait" r:id="rId1"/>
  <headerFooter alignWithMargins="0">
    <oddHeader>&amp;CIndustrial Cleaning and Restoration Services &amp;RPage &amp;P</oddHeader>
    <oddFooter>&amp;LKey:        Day=Calendar Day         HR=Hour        LF=Linear Foot       PL=Pleat          SF=Square Foot         CF=Cubic Foot</oddFooter>
  </headerFooter>
  <rowBreaks count="3" manualBreakCount="3">
    <brk id="39" max="3" man="1"/>
    <brk id="83" max="3" man="1"/>
    <brk id="1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Sommerlott</dc:creator>
  <cp:lastModifiedBy>Makely, Joshua</cp:lastModifiedBy>
  <cp:lastPrinted>2019-02-28T15:53:54Z</cp:lastPrinted>
  <dcterms:created xsi:type="dcterms:W3CDTF">2018-01-22T19:14:40Z</dcterms:created>
  <dcterms:modified xsi:type="dcterms:W3CDTF">2019-03-05T22:02:30Z</dcterms:modified>
</cp:coreProperties>
</file>